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A\Downloads\"/>
    </mc:Choice>
  </mc:AlternateContent>
  <xr:revisionPtr revIDLastSave="0" documentId="13_ncr:1_{F9911FC9-491F-45E0-8BB7-3690EB1A8BED}" xr6:coauthVersionLast="45" xr6:coauthVersionMax="46" xr10:uidLastSave="{00000000-0000-0000-0000-000000000000}"/>
  <bookViews>
    <workbookView xWindow="18720" yWindow="5070" windowWidth="28800" windowHeight="10755" activeTab="2" xr2:uid="{CB874C67-1AA7-491E-8DC2-147ABB7F12DF}"/>
  </bookViews>
  <sheets>
    <sheet name="Podsumowanie" sheetId="2" r:id="rId1"/>
    <sheet name="Dane" sheetId="1" r:id="rId2"/>
    <sheet name="tabu search wnioski"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1" l="1"/>
</calcChain>
</file>

<file path=xl/sharedStrings.xml><?xml version="1.0" encoding="utf-8"?>
<sst xmlns="http://schemas.openxmlformats.org/spreadsheetml/2006/main" count="112" uniqueCount="55">
  <si>
    <t>Algorytm</t>
  </si>
  <si>
    <t>t [ms]</t>
  </si>
  <si>
    <t>Johnson N maszynowy</t>
  </si>
  <si>
    <t>NEH</t>
  </si>
  <si>
    <t>NEH rozszerzony 1</t>
  </si>
  <si>
    <t>NEH rozszerzony 2</t>
  </si>
  <si>
    <t>NEH rozszerzony 3</t>
  </si>
  <si>
    <t>NEH rozszerzony 4</t>
  </si>
  <si>
    <t>liczba zadań</t>
  </si>
  <si>
    <t>liczba maszyn</t>
  </si>
  <si>
    <t xml:space="preserve">Algorytm  </t>
  </si>
  <si>
    <t>Cmax  [średnia]</t>
  </si>
  <si>
    <t>Suma z t [ms]</t>
  </si>
  <si>
    <t>Suma z Cmax  [średnia]</t>
  </si>
  <si>
    <t>tabu search 80 iteracji, zmodyfikowany random swap + johnson na start</t>
  </si>
  <si>
    <t>tabu search 50 iteracji, zmodyfikowany random swap + johnson na start</t>
  </si>
  <si>
    <t>tabu search 20 iteracji, zmodyfikowany random swap + johnson na start</t>
  </si>
  <si>
    <t>Iteracje</t>
  </si>
  <si>
    <t>Wniosek</t>
  </si>
  <si>
    <t>tabu search 30 iteracji, zmodyfikowany random swap + johnson na start</t>
  </si>
  <si>
    <t>Zwiększanie liczby iteracji poprawia wyniki, jednak po przekroczeniu pewnej granicy zyski jakie mamy w rezultatach nie kompensują znacznego pogorszenia czasu</t>
  </si>
  <si>
    <t>Składowa</t>
  </si>
  <si>
    <t>tabu search 200 iteracji, zmodyfikowany random swap + johnson na start</t>
  </si>
  <si>
    <t>Dla małej liczby zadań (20) możemy zwiększyć liczbe iteracji (np. do 200,300), wtedy czas nie będzie aż tak duży (rzędu kilku sekund), a wyniki są lepsze od NEHa</t>
  </si>
  <si>
    <t xml:space="preserve"> Im więcej iteracji, tym większy czas trwania, zmiana czasu jest liniowa</t>
  </si>
  <si>
    <t>Dla większej liczby zadań możemy zmniejszyć liczbę iteracji w ten sposób uzyskamy czasy wykonywania lepsze od NEHa a wyniki podobne</t>
  </si>
  <si>
    <t>warunki początkowe</t>
  </si>
  <si>
    <t>Dla dużej liczby iteracji wejście tabu searcha ma mniejsze znaczenie, ale dla mniejszej liczby iteracji (np. do 150) algorytm daje lepsze wyniki z johnsonem na starcie</t>
  </si>
  <si>
    <t>Dla małej liczby zadań (20/50) można na początek dać NEHa, ponieważ działa on na mniejszej liczbie zadań dość szybko - wyniki są lepsze, a dla dużej liczby zadań lepiej dać na start johnsona ze względu na czas wykonania</t>
  </si>
  <si>
    <t>kryterium stopu</t>
  </si>
  <si>
    <t>Gdy przyjmiemy czas potrzebny na policzenia NEHa przy dużej liczbie zadań, wtedy otrzymujemy lepsze wyniki w algorytmie metaheurystycznym</t>
  </si>
  <si>
    <t>Może się zdarzyć że minima będą daleko od siebie oddalone i za mała liczba iteracji doprowadzi do tego że nie zdążymy dojść do następnego minimum bo iteracja już zostanie przerwana</t>
  </si>
  <si>
    <r>
      <rPr>
        <b/>
        <sz val="14"/>
        <color theme="1"/>
        <rFont val="Calibri"/>
        <family val="2"/>
        <charset val="238"/>
        <scheme val="minor"/>
      </rPr>
      <t>liczba iteracji -</t>
    </r>
    <r>
      <rPr>
        <sz val="14"/>
        <color theme="1"/>
        <rFont val="Calibri"/>
        <family val="2"/>
        <charset val="238"/>
        <scheme val="minor"/>
      </rPr>
      <t xml:space="preserve"> opisana wyżej</t>
    </r>
  </si>
  <si>
    <r>
      <rPr>
        <b/>
        <sz val="14"/>
        <color theme="1"/>
        <rFont val="Calibri"/>
        <family val="2"/>
        <charset val="238"/>
        <scheme val="minor"/>
      </rPr>
      <t xml:space="preserve">Czas trwania algorytmu </t>
    </r>
    <r>
      <rPr>
        <sz val="14"/>
        <color theme="1"/>
        <rFont val="Calibri"/>
        <family val="2"/>
        <charset val="238"/>
        <scheme val="minor"/>
      </rPr>
      <t>- np. algorytm ma zakończyć pracę po 10 sekundach - to kryterium może sprawdzać się dla bardzo dużej liczby zadań, gdzie potrzebujemy jakieś rozwiązanie, a nie możemy liczyć w nieskończoność</t>
    </r>
  </si>
  <si>
    <r>
      <rPr>
        <b/>
        <sz val="14"/>
        <color theme="1"/>
        <rFont val="Calibri"/>
        <family val="2"/>
        <charset val="238"/>
        <scheme val="minor"/>
      </rPr>
      <t xml:space="preserve">Liczba iteracji bez znalezenia lepszego rozwiązania </t>
    </r>
    <r>
      <rPr>
        <sz val="14"/>
        <color theme="1"/>
        <rFont val="Calibri"/>
        <family val="2"/>
        <charset val="238"/>
        <scheme val="minor"/>
      </rPr>
      <t xml:space="preserve"> - wybór liczby doświadczalny i przy algorytmie który nie jest deterministyczny można otrzymać różne wyniki</t>
    </r>
  </si>
  <si>
    <t>porównanie z NEH</t>
  </si>
  <si>
    <t>jak damy dużą liczbę iteracji to otrzymamy lepsze wyniki od NEHa, jeśli dla dużej liczby zadań damy taki sam czas trwania jak czas trwania NEHa to też mamy lepsze wyniki, bo NEH ugrzązł w lokalnym minimum, a nasz algorytm miał dużo czasu żeby przelecieć po wielu rozwiązaniach</t>
  </si>
  <si>
    <t>tabu search 50 iteracji, wszyscy sasiedzi insert+johnson na start</t>
  </si>
  <si>
    <t>tabu search 50 iteracji, wszyscy sasiedzi swap+johnson na start</t>
  </si>
  <si>
    <t>tabu search 20 iteracji, wszyscy sasiedzi insert+johnson na start</t>
  </si>
  <si>
    <t>tabu search 20 iteracji, wszyscy sasiedzi swap+johnson na start</t>
  </si>
  <si>
    <t>tabu search 30 iteracji, wszyscy sasiedzi swap+johnson na start</t>
  </si>
  <si>
    <t>tabu search 30 iteracji, wszyscy sasiedzi insert+johnson na start</t>
  </si>
  <si>
    <t>tabu search 80 iteracji, zmodyfikowany random insert+ johnson na start</t>
  </si>
  <si>
    <t>tabu search 50 iteracji, zmodyfikowany random insert + johnson na start</t>
  </si>
  <si>
    <t>tabu search 20 iteracji, zmodyfikowany random insert + johnson na start</t>
  </si>
  <si>
    <t>tabu search 80 iteracji, zmodyfikowany random insert + johnson na start</t>
  </si>
  <si>
    <t>tabu search 30 iteracji, zmodyfikowany random insert + johnson na start</t>
  </si>
  <si>
    <t>tabu search 200 iteracji, zmodyfikowany random insert + johnson na start</t>
  </si>
  <si>
    <t>generowanie wszystkich sąsiedztw/wybranej liczby sąsiedztw</t>
  </si>
  <si>
    <t>W przypadku generowania wszystkich możliwych sąsiadach w ramach danego ruchu otrzymany Cmax jest lepszy, jednak czas jest duzo gorszy. Zysk otrzymywany z polepszenia Cmax nie jest oplacalny względem faktu o ile zwieksza się czas wykonywania</t>
  </si>
  <si>
    <t>swap vs insert</t>
  </si>
  <si>
    <t>W przypadku generowania wszystkich możliwych sasiadow ruch typu insert daje lepsze Cmax jednak czas jest około 2 razy dluzszy niż w przypadku ruchu typu swap</t>
  </si>
  <si>
    <t>W przypadku generowania losowych sąsiadów w podobnej ilości otrzymywane Cmax i czasy są dla obu typow ruchow zblizone do siebie a to które daje lepszy wynik albo lepszy czas jest czysto losowe</t>
  </si>
  <si>
    <t>Podsumowujac niezaleznie od tego czy ruchem będzie swap i insert lepsze wyniki i gorszy czas daje ten ruch, dla którego generujemy wieksza liczbe sasiadow. W przypadku generowania wszystkich możliwych sasiadow ruch typu insert generuje wiecej takich sasiadow niz ruch typu swap wiec analogicznie daje lepsze Cmax ale gorszy czas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</si>
</sst>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charset val="238"/>
      <scheme val="minor"/>
    </font>
    <font>
      <b/>
      <sz val="11"/>
      <color rgb="FF3F3F3F"/>
      <name val="Calibri"/>
      <family val="2"/>
      <charset val="238"/>
      <scheme val="minor"/>
    </font>
    <font>
      <b/>
      <sz val="11"/>
      <color theme="0"/>
      <name val="Calibri"/>
      <family val="2"/>
      <charset val="238"/>
      <scheme val="minor"/>
    </font>
    <font>
      <sz val="14"/>
      <color theme="1"/>
      <name val="Calibri"/>
      <family val="2"/>
      <charset val="238"/>
      <scheme val="minor"/>
    </font>
    <font>
      <sz val="12"/>
      <color theme="1"/>
      <name val="Calibri"/>
      <family val="2"/>
      <charset val="238"/>
      <scheme val="minor"/>
    </font>
    <font>
      <b/>
      <sz val="12"/>
      <color theme="0"/>
      <name val="Calibri"/>
      <family val="2"/>
      <charset val="238"/>
      <scheme val="minor"/>
    </font>
    <font>
      <b/>
      <sz val="12"/>
      <color rgb="FF3F3F3F"/>
      <name val="Calibri"/>
      <family val="2"/>
      <charset val="238"/>
      <scheme val="minor"/>
    </font>
    <font>
      <b/>
      <sz val="14"/>
      <color theme="0"/>
      <name val="Calibri"/>
      <family val="2"/>
      <charset val="238"/>
      <scheme val="minor"/>
    </font>
    <font>
      <b/>
      <sz val="14"/>
      <color theme="1"/>
      <name val="Calibri"/>
      <family val="2"/>
      <charset val="238"/>
      <scheme val="minor"/>
    </font>
  </fonts>
  <fills count="4">
    <fill>
      <patternFill patternType="none"/>
    </fill>
    <fill>
      <patternFill patternType="gray125"/>
    </fill>
    <fill>
      <patternFill patternType="solid">
        <fgColor rgb="FFF2F2F2"/>
      </patternFill>
    </fill>
    <fill>
      <patternFill patternType="solid">
        <fgColor rgb="FFA5A5A5"/>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bottom style="double">
        <color rgb="FF3F3F3F"/>
      </bottom>
      <diagonal/>
    </border>
    <border>
      <left style="double">
        <color rgb="FF3F3F3F"/>
      </left>
      <right style="double">
        <color rgb="FF3F3F3F"/>
      </right>
      <top style="double">
        <color rgb="FF3F3F3F"/>
      </top>
      <bottom/>
      <diagonal/>
    </border>
    <border>
      <left style="medium">
        <color indexed="64"/>
      </left>
      <right style="thin">
        <color rgb="FF3F3F3F"/>
      </right>
      <top style="medium">
        <color indexed="64"/>
      </top>
      <bottom style="thin">
        <color rgb="FF3F3F3F"/>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3F3F3F"/>
      </right>
      <top style="thin">
        <color rgb="FF3F3F3F"/>
      </top>
      <bottom style="thin">
        <color rgb="FF3F3F3F"/>
      </bottom>
      <diagonal/>
    </border>
    <border>
      <left/>
      <right style="medium">
        <color indexed="64"/>
      </right>
      <top/>
      <bottom/>
      <diagonal/>
    </border>
    <border>
      <left style="medium">
        <color indexed="64"/>
      </left>
      <right style="thin">
        <color rgb="FF3F3F3F"/>
      </right>
      <top style="thin">
        <color rgb="FF3F3F3F"/>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2" borderId="1" applyNumberFormat="0" applyAlignment="0" applyProtection="0"/>
    <xf numFmtId="0" fontId="2" fillId="3" borderId="2" applyNumberFormat="0" applyAlignment="0" applyProtection="0"/>
  </cellStyleXfs>
  <cellXfs count="39">
    <xf numFmtId="0" fontId="0" fillId="0" borderId="0" xfId="0"/>
    <xf numFmtId="0" fontId="3" fillId="0" borderId="0" xfId="0" applyFont="1" applyAlignment="1">
      <alignment horizontal="center" vertical="center"/>
    </xf>
    <xf numFmtId="0" fontId="3" fillId="0" borderId="0" xfId="0" applyFont="1"/>
    <xf numFmtId="0" fontId="4" fillId="0" borderId="0" xfId="0" applyFont="1" applyAlignment="1">
      <alignment vertical="center" wrapText="1"/>
    </xf>
    <xf numFmtId="0" fontId="4" fillId="0" borderId="0" xfId="0" applyFont="1" applyAlignment="1">
      <alignment wrapText="1"/>
    </xf>
    <xf numFmtId="0" fontId="4" fillId="0" borderId="4" xfId="0" applyFont="1" applyBorder="1" applyAlignment="1">
      <alignment vertical="center" wrapText="1"/>
    </xf>
    <xf numFmtId="0" fontId="5" fillId="3" borderId="5" xfId="2" applyFont="1" applyBorder="1" applyAlignment="1">
      <alignment horizontal="center" vertical="center" wrapText="1"/>
    </xf>
    <xf numFmtId="0" fontId="6" fillId="2" borderId="6" xfId="1" applyFont="1" applyBorder="1" applyAlignment="1">
      <alignment horizontal="center" vertical="center" wrapText="1"/>
    </xf>
    <xf numFmtId="1" fontId="4" fillId="0" borderId="7" xfId="0" applyNumberFormat="1" applyFont="1" applyBorder="1" applyAlignment="1">
      <alignment horizontal="center" vertical="center" wrapText="1"/>
    </xf>
    <xf numFmtId="164" fontId="4" fillId="0" borderId="7" xfId="0" applyNumberFormat="1" applyFont="1" applyBorder="1" applyAlignment="1">
      <alignment horizontal="center" vertical="center" wrapText="1"/>
    </xf>
    <xf numFmtId="0" fontId="4" fillId="0" borderId="8" xfId="0" applyFont="1" applyBorder="1" applyAlignment="1">
      <alignment wrapText="1"/>
    </xf>
    <xf numFmtId="0" fontId="4" fillId="0" borderId="9" xfId="0" applyFont="1" applyBorder="1" applyAlignment="1">
      <alignment wrapText="1"/>
    </xf>
    <xf numFmtId="0" fontId="6" fillId="2" borderId="10" xfId="1" applyFont="1" applyBorder="1" applyAlignment="1">
      <alignment horizontal="center" vertical="center" wrapText="1"/>
    </xf>
    <xf numFmtId="1"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0" xfId="0" applyFont="1" applyBorder="1" applyAlignment="1">
      <alignment wrapText="1"/>
    </xf>
    <xf numFmtId="0" fontId="4" fillId="0" borderId="11" xfId="0" applyFont="1" applyBorder="1" applyAlignment="1">
      <alignment wrapText="1"/>
    </xf>
    <xf numFmtId="0" fontId="6" fillId="2" borderId="12" xfId="1" applyFont="1" applyBorder="1" applyAlignment="1">
      <alignment horizontal="center" vertical="center" wrapText="1"/>
    </xf>
    <xf numFmtId="1" fontId="4" fillId="0" borderId="13" xfId="0" applyNumberFormat="1" applyFont="1" applyBorder="1" applyAlignment="1">
      <alignment horizontal="center" vertical="center" wrapText="1"/>
    </xf>
    <xf numFmtId="164" fontId="4" fillId="0" borderId="13" xfId="0" applyNumberFormat="1" applyFont="1" applyBorder="1" applyAlignment="1">
      <alignment horizontal="center" vertical="center" wrapText="1"/>
    </xf>
    <xf numFmtId="0" fontId="4" fillId="0" borderId="14" xfId="0" applyFont="1" applyBorder="1" applyAlignment="1">
      <alignment wrapText="1"/>
    </xf>
    <xf numFmtId="0" fontId="4" fillId="0" borderId="15" xfId="0" applyFont="1" applyBorder="1" applyAlignment="1">
      <alignment wrapText="1"/>
    </xf>
    <xf numFmtId="0" fontId="4" fillId="0" borderId="0" xfId="0" applyFont="1" applyFill="1" applyBorder="1" applyAlignment="1">
      <alignment wrapText="1"/>
    </xf>
    <xf numFmtId="0" fontId="3" fillId="0" borderId="16" xfId="0" pivotButton="1" applyFont="1" applyBorder="1" applyAlignment="1">
      <alignment horizontal="center" vertical="center" wrapText="1"/>
    </xf>
    <xf numFmtId="0" fontId="3" fillId="0" borderId="16" xfId="0" applyFont="1" applyBorder="1" applyAlignment="1">
      <alignment horizontal="center" vertical="center" wrapText="1"/>
    </xf>
    <xf numFmtId="0" fontId="3" fillId="0" borderId="0" xfId="0" applyFont="1" applyAlignment="1">
      <alignment horizontal="center" vertical="center" wrapText="1"/>
    </xf>
    <xf numFmtId="1" fontId="3" fillId="0" borderId="0" xfId="0" applyNumberFormat="1" applyFont="1" applyAlignment="1">
      <alignment horizontal="center" vertical="center" wrapText="1"/>
    </xf>
    <xf numFmtId="0" fontId="3" fillId="0" borderId="3" xfId="0" pivotButton="1"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NumberFormat="1" applyFont="1" applyBorder="1" applyAlignment="1">
      <alignment horizontal="center" vertical="center" wrapText="1"/>
    </xf>
    <xf numFmtId="0" fontId="0" fillId="0" borderId="0" xfId="0" applyAlignment="1">
      <alignment wrapText="1"/>
    </xf>
    <xf numFmtId="0" fontId="3" fillId="0" borderId="0" xfId="0" applyFont="1" applyAlignment="1">
      <alignment wrapText="1"/>
    </xf>
    <xf numFmtId="1" fontId="3" fillId="0" borderId="0" xfId="0" applyNumberFormat="1" applyFont="1" applyAlignment="1">
      <alignment wrapText="1"/>
    </xf>
    <xf numFmtId="0" fontId="7" fillId="3" borderId="5" xfId="2" applyFont="1" applyBorder="1" applyAlignment="1">
      <alignment horizontal="center" vertical="center" wrapText="1"/>
    </xf>
    <xf numFmtId="1" fontId="4" fillId="0" borderId="17" xfId="0" applyNumberFormat="1"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cellXfs>
  <cellStyles count="3">
    <cellStyle name="Dane wyjściowe" xfId="1" builtinId="21"/>
    <cellStyle name="Komórka zaznaczona" xfId="2" builtinId="23"/>
    <cellStyle name="Normalny" xfId="0" builtinId="0"/>
  </cellStyles>
  <dxfs count="23">
    <dxf>
      <alignment wrapText="1"/>
    </dxf>
    <dxf>
      <alignment wrapText="1"/>
    </dxf>
    <dxf>
      <alignment wrapText="1"/>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[algorithms_stats (1).xlsx]Podsumowanie!Tabela przestawna1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Podsumowanie!$B$4</c:f>
              <c:strCache>
                <c:ptCount val="1"/>
                <c:pt idx="0">
                  <c:v>Suma z t [ms]</c:v>
                </c:pt>
              </c:strCache>
            </c:strRef>
          </c:tx>
          <c:spPr>
            <a:solidFill>
              <a:schemeClr val="accent1"/>
            </a:solidFill>
            <a:ln>
              <a:noFill/>
            </a:ln>
            <a:effectLst/>
          </c:spPr>
          <c:invertIfNegative val="0"/>
          <c:cat>
            <c:strRef>
              <c:f>Podsumowanie!$A$5:$A$13</c:f>
              <c:strCache>
                <c:ptCount val="9"/>
                <c:pt idx="0">
                  <c:v>Johnson N maszynowy</c:v>
                </c:pt>
                <c:pt idx="1">
                  <c:v>NEH</c:v>
                </c:pt>
                <c:pt idx="2">
                  <c:v>NEH rozszerzony 1</c:v>
                </c:pt>
                <c:pt idx="3">
                  <c:v>NEH rozszerzony 2</c:v>
                </c:pt>
                <c:pt idx="4">
                  <c:v>NEH rozszerzony 3</c:v>
                </c:pt>
                <c:pt idx="5">
                  <c:v>NEH rozszerzony 4</c:v>
                </c:pt>
                <c:pt idx="6">
                  <c:v>tabu search 80 iteracji, zmodyfikowany random swap + johnson na start</c:v>
                </c:pt>
                <c:pt idx="7">
                  <c:v>tabu search 50 iteracji, zmodyfikowany random swap + johnson na start</c:v>
                </c:pt>
                <c:pt idx="8">
                  <c:v>tabu search 20 iteracji, zmodyfikowany random swap + johnson na start</c:v>
                </c:pt>
              </c:strCache>
            </c:strRef>
          </c:cat>
          <c:val>
            <c:numRef>
              <c:f>Podsumowanie!$B$5:$B$13</c:f>
              <c:numCache>
                <c:formatCode>General</c:formatCode>
                <c:ptCount val="9"/>
                <c:pt idx="0">
                  <c:v>1.9</c:v>
                </c:pt>
                <c:pt idx="1">
                  <c:v>167.28290000000001</c:v>
                </c:pt>
                <c:pt idx="2">
                  <c:v>346.69900000000001</c:v>
                </c:pt>
                <c:pt idx="3">
                  <c:v>328.10599999999999</c:v>
                </c:pt>
                <c:pt idx="4">
                  <c:v>342.99299999999999</c:v>
                </c:pt>
                <c:pt idx="5">
                  <c:v>484.149</c:v>
                </c:pt>
                <c:pt idx="6">
                  <c:v>953.4</c:v>
                </c:pt>
                <c:pt idx="7">
                  <c:v>588.6</c:v>
                </c:pt>
                <c:pt idx="8">
                  <c:v>356.8</c:v>
                </c:pt>
              </c:numCache>
            </c:numRef>
          </c:val>
          <c:extLst>
            <c:ext xmlns:c16="http://schemas.microsoft.com/office/drawing/2014/chart" uri="{C3380CC4-5D6E-409C-BE32-E72D297353CC}">
              <c16:uniqueId val="{00000006-D588-45A6-8549-D6B7BF3B4155}"/>
            </c:ext>
          </c:extLst>
        </c:ser>
        <c:ser>
          <c:idx val="1"/>
          <c:order val="1"/>
          <c:tx>
            <c:strRef>
              <c:f>Podsumowanie!$C$4</c:f>
              <c:strCache>
                <c:ptCount val="1"/>
                <c:pt idx="0">
                  <c:v>Suma z Cmax  [średnia]</c:v>
                </c:pt>
              </c:strCache>
            </c:strRef>
          </c:tx>
          <c:spPr>
            <a:solidFill>
              <a:schemeClr val="accent2"/>
            </a:solidFill>
            <a:ln>
              <a:noFill/>
            </a:ln>
            <a:effectLst/>
          </c:spPr>
          <c:invertIfNegative val="0"/>
          <c:cat>
            <c:strRef>
              <c:f>Podsumowanie!$A$5:$A$13</c:f>
              <c:strCache>
                <c:ptCount val="9"/>
                <c:pt idx="0">
                  <c:v>Johnson N maszynowy</c:v>
                </c:pt>
                <c:pt idx="1">
                  <c:v>NEH</c:v>
                </c:pt>
                <c:pt idx="2">
                  <c:v>NEH rozszerzony 1</c:v>
                </c:pt>
                <c:pt idx="3">
                  <c:v>NEH rozszerzony 2</c:v>
                </c:pt>
                <c:pt idx="4">
                  <c:v>NEH rozszerzony 3</c:v>
                </c:pt>
                <c:pt idx="5">
                  <c:v>NEH rozszerzony 4</c:v>
                </c:pt>
                <c:pt idx="6">
                  <c:v>tabu search 80 iteracji, zmodyfikowany random swap + johnson na start</c:v>
                </c:pt>
                <c:pt idx="7">
                  <c:v>tabu search 50 iteracji, zmodyfikowany random swap + johnson na start</c:v>
                </c:pt>
                <c:pt idx="8">
                  <c:v>tabu search 20 iteracji, zmodyfikowany random swap + johnson na start</c:v>
                </c:pt>
              </c:strCache>
            </c:strRef>
          </c:cat>
          <c:val>
            <c:numRef>
              <c:f>Podsumowanie!$C$5:$C$13</c:f>
              <c:numCache>
                <c:formatCode>General</c:formatCode>
                <c:ptCount val="9"/>
                <c:pt idx="0">
                  <c:v>2590</c:v>
                </c:pt>
                <c:pt idx="1">
                  <c:v>2318.6999999999998</c:v>
                </c:pt>
                <c:pt idx="2">
                  <c:v>2322</c:v>
                </c:pt>
                <c:pt idx="3">
                  <c:v>2312.1</c:v>
                </c:pt>
                <c:pt idx="4">
                  <c:v>2320.1</c:v>
                </c:pt>
                <c:pt idx="5">
                  <c:v>2300.3000000000002</c:v>
                </c:pt>
                <c:pt idx="6">
                  <c:v>2297</c:v>
                </c:pt>
                <c:pt idx="7">
                  <c:v>2307</c:v>
                </c:pt>
                <c:pt idx="8">
                  <c:v>2326</c:v>
                </c:pt>
              </c:numCache>
            </c:numRef>
          </c:val>
          <c:extLst>
            <c:ext xmlns:c16="http://schemas.microsoft.com/office/drawing/2014/chart" uri="{C3380CC4-5D6E-409C-BE32-E72D297353CC}">
              <c16:uniqueId val="{00000001-D778-4DD4-B8FA-C61DBA1ED8A5}"/>
            </c:ext>
          </c:extLst>
        </c:ser>
        <c:dLbls>
          <c:showLegendKey val="0"/>
          <c:showVal val="0"/>
          <c:showCatName val="0"/>
          <c:showSerName val="0"/>
          <c:showPercent val="0"/>
          <c:showBubbleSize val="0"/>
        </c:dLbls>
        <c:gapWidth val="182"/>
        <c:axId val="1575943775"/>
        <c:axId val="1575943359"/>
      </c:barChart>
      <c:catAx>
        <c:axId val="157594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43359"/>
        <c:crosses val="autoZero"/>
        <c:auto val="1"/>
        <c:lblAlgn val="ctr"/>
        <c:lblOffset val="100"/>
        <c:noMultiLvlLbl val="0"/>
      </c:catAx>
      <c:valAx>
        <c:axId val="1575943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4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612065</xdr:colOff>
      <xdr:row>2</xdr:row>
      <xdr:rowOff>17874</xdr:rowOff>
    </xdr:from>
    <xdr:to>
      <xdr:col>17</xdr:col>
      <xdr:colOff>235323</xdr:colOff>
      <xdr:row>17</xdr:row>
      <xdr:rowOff>134472</xdr:rowOff>
    </xdr:to>
    <xdr:graphicFrame macro="">
      <xdr:nvGraphicFramePr>
        <xdr:cNvPr id="2" name="Wykres 1">
          <a:extLst>
            <a:ext uri="{FF2B5EF4-FFF2-40B4-BE49-F238E27FC236}">
              <a16:creationId xmlns:a16="http://schemas.microsoft.com/office/drawing/2014/main" id="{112DB09E-1127-4FC0-B691-18DC275BF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ba Kędzierski" refreshedDate="44300.693982638892" createdVersion="7" refreshedVersion="7" minRefreshableVersion="3" recordCount="55" xr:uid="{11B2C4DB-0C22-45FA-8AB2-B400B190B13A}">
  <cacheSource type="worksheet">
    <worksheetSource ref="E6:I227" sheet="Dane"/>
  </cacheSource>
  <cacheFields count="5">
    <cacheField name="Algorytm" numFmtId="0">
      <sharedItems containsBlank="1" count="13">
        <s v="Johnson N maszynowy"/>
        <s v="NEH"/>
        <s v="NEH rozszerzony 1"/>
        <s v="NEH rozszerzony 2"/>
        <s v="NEH rozszerzony 3"/>
        <s v="NEH rozszerzony 4"/>
        <s v="tabu search 80 iteracji, zmodyfikowany random swap + johnson na start"/>
        <s v="tabu search 50 iteracji, zmodyfikowany random swap + johnson na start"/>
        <s v="tabu search 20 iteracji, zmodyfikowany random swap + johnson na start"/>
        <s v="tabu search 30 iteracji, zmodyfikowany random swap + johnson na start"/>
        <s v="tabu search 200 iteracji, zmodyfikowany random swap + johnson na start"/>
        <m/>
        <s v="tabu search 200 iteracji" u="1"/>
      </sharedItems>
    </cacheField>
    <cacheField name="Cmax  [średnia]" numFmtId="0">
      <sharedItems containsString="0" containsBlank="1" containsNumber="1" minValue="1248.8" maxValue="11632"/>
    </cacheField>
    <cacheField name="t [ms]" numFmtId="0">
      <sharedItems containsString="0" containsBlank="1" containsNumber="1" minValue="1.004" maxValue="145707"/>
    </cacheField>
    <cacheField name="liczba zadań" numFmtId="0">
      <sharedItems containsString="0" containsBlank="1" containsNumber="1" containsInteger="1" minValue="20" maxValue="200" count="5">
        <n v="20"/>
        <n v="50"/>
        <n v="100"/>
        <n v="200"/>
        <m/>
      </sharedItems>
    </cacheField>
    <cacheField name="liczba maszyn" numFmtId="0">
      <sharedItems containsString="0" containsBlank="1" containsNumber="1" containsInteger="1" minValue="5" maxValue="20" count="4">
        <n v="5"/>
        <n v="10"/>
        <n v="2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n v="1382.8"/>
    <n v="1.004"/>
    <x v="0"/>
    <x v="0"/>
  </r>
  <r>
    <x v="1"/>
    <n v="1261.0999999999999"/>
    <n v="41.79"/>
    <x v="0"/>
    <x v="0"/>
  </r>
  <r>
    <x v="2"/>
    <n v="1248.8"/>
    <n v="86.29"/>
    <x v="0"/>
    <x v="0"/>
  </r>
  <r>
    <x v="3"/>
    <n v="1258.8"/>
    <n v="83.11"/>
    <x v="0"/>
    <x v="0"/>
  </r>
  <r>
    <x v="4"/>
    <n v="1255.3"/>
    <n v="83.6"/>
    <x v="0"/>
    <x v="0"/>
  </r>
  <r>
    <x v="5"/>
    <n v="1255.4000000000001"/>
    <n v="121.19"/>
    <x v="0"/>
    <x v="0"/>
  </r>
  <r>
    <x v="0"/>
    <n v="1777"/>
    <n v="1.405"/>
    <x v="0"/>
    <x v="1"/>
  </r>
  <r>
    <x v="1"/>
    <n v="1583"/>
    <n v="85.587999999999994"/>
    <x v="0"/>
    <x v="1"/>
  </r>
  <r>
    <x v="2"/>
    <n v="1579"/>
    <n v="176.608"/>
    <x v="0"/>
    <x v="1"/>
  </r>
  <r>
    <x v="3"/>
    <n v="1575"/>
    <n v="169.8"/>
    <x v="0"/>
    <x v="1"/>
  </r>
  <r>
    <x v="4"/>
    <n v="1578"/>
    <n v="170.107"/>
    <x v="0"/>
    <x v="1"/>
  </r>
  <r>
    <x v="5"/>
    <n v="1562"/>
    <n v="251.887"/>
    <x v="0"/>
    <x v="1"/>
  </r>
  <r>
    <x v="0"/>
    <n v="2590"/>
    <n v="1.9"/>
    <x v="0"/>
    <x v="2"/>
  </r>
  <r>
    <x v="1"/>
    <n v="2318.6999999999998"/>
    <n v="167.28290000000001"/>
    <x v="0"/>
    <x v="2"/>
  </r>
  <r>
    <x v="2"/>
    <n v="2322"/>
    <n v="346.69900000000001"/>
    <x v="0"/>
    <x v="2"/>
  </r>
  <r>
    <x v="3"/>
    <n v="2312.1"/>
    <n v="328.10599999999999"/>
    <x v="0"/>
    <x v="2"/>
  </r>
  <r>
    <x v="4"/>
    <n v="2320.1"/>
    <n v="342.99299999999999"/>
    <x v="0"/>
    <x v="2"/>
  </r>
  <r>
    <x v="5"/>
    <n v="2300.3000000000002"/>
    <n v="484.149"/>
    <x v="0"/>
    <x v="2"/>
  </r>
  <r>
    <x v="0"/>
    <n v="2967"/>
    <n v="2.3010000000000002"/>
    <x v="1"/>
    <x v="0"/>
  </r>
  <r>
    <x v="1"/>
    <n v="2756"/>
    <n v="621.79999999999995"/>
    <x v="1"/>
    <x v="0"/>
  </r>
  <r>
    <x v="2"/>
    <n v="2757"/>
    <n v="1270.99"/>
    <x v="1"/>
    <x v="0"/>
  </r>
  <r>
    <x v="3"/>
    <n v="2746"/>
    <n v="1166.8956000000001"/>
    <x v="1"/>
    <x v="0"/>
  </r>
  <r>
    <x v="4"/>
    <n v="2756"/>
    <n v="1194.0989999999999"/>
    <x v="1"/>
    <x v="0"/>
  </r>
  <r>
    <x v="5"/>
    <n v="2752"/>
    <n v="1713.6880000000001"/>
    <x v="1"/>
    <x v="0"/>
  </r>
  <r>
    <x v="0"/>
    <n v="3506"/>
    <n v="1.704"/>
    <x v="1"/>
    <x v="1"/>
  </r>
  <r>
    <x v="1"/>
    <n v="3134"/>
    <n v="747.59"/>
    <x v="1"/>
    <x v="1"/>
  </r>
  <r>
    <x v="2"/>
    <n v="3115"/>
    <n v="1530.8"/>
    <x v="1"/>
    <x v="1"/>
  </r>
  <r>
    <x v="3"/>
    <n v="3123"/>
    <n v="1466.41"/>
    <x v="1"/>
    <x v="1"/>
  </r>
  <r>
    <x v="4"/>
    <n v="3128"/>
    <n v="1508.8"/>
    <x v="1"/>
    <x v="1"/>
  </r>
  <r>
    <x v="5"/>
    <n v="3114"/>
    <n v="2194.777"/>
    <x v="1"/>
    <x v="1"/>
  </r>
  <r>
    <x v="0"/>
    <n v="4435"/>
    <n v="4.0019999999999998"/>
    <x v="1"/>
    <x v="2"/>
  </r>
  <r>
    <x v="1"/>
    <n v="3956"/>
    <n v="2327.1482999999998"/>
    <x v="1"/>
    <x v="2"/>
  </r>
  <r>
    <x v="2"/>
    <n v="3935"/>
    <n v="4675.1629999999996"/>
    <x v="1"/>
    <x v="2"/>
  </r>
  <r>
    <x v="3"/>
    <n v="3937"/>
    <n v="4512.53"/>
    <x v="1"/>
    <x v="2"/>
  </r>
  <r>
    <x v="4"/>
    <n v="3950"/>
    <n v="4636.88"/>
    <x v="1"/>
    <x v="2"/>
  </r>
  <r>
    <x v="5"/>
    <n v="3913"/>
    <n v="6803.9"/>
    <x v="1"/>
    <x v="2"/>
  </r>
  <r>
    <x v="0"/>
    <n v="5563"/>
    <n v="3.1"/>
    <x v="2"/>
    <x v="0"/>
  </r>
  <r>
    <x v="1"/>
    <n v="5272"/>
    <n v="3530.2"/>
    <x v="2"/>
    <x v="0"/>
  </r>
  <r>
    <x v="2"/>
    <n v="5270"/>
    <n v="7075.23"/>
    <x v="2"/>
    <x v="0"/>
  </r>
  <r>
    <x v="3"/>
    <n v="5267"/>
    <n v="6550.08"/>
    <x v="2"/>
    <x v="0"/>
  </r>
  <r>
    <x v="4"/>
    <n v="5268"/>
    <n v="6802.027"/>
    <x v="2"/>
    <x v="0"/>
  </r>
  <r>
    <x v="5"/>
    <n v="5268"/>
    <n v="10161.31"/>
    <x v="2"/>
    <x v="0"/>
  </r>
  <r>
    <x v="0"/>
    <n v="11632"/>
    <n v="14.004"/>
    <x v="3"/>
    <x v="0"/>
  </r>
  <r>
    <x v="1"/>
    <n v="10942"/>
    <n v="84377"/>
    <x v="3"/>
    <x v="0"/>
  </r>
  <r>
    <x v="2"/>
    <n v="10942"/>
    <n v="142697.79999999999"/>
    <x v="3"/>
    <x v="0"/>
  </r>
  <r>
    <x v="3"/>
    <n v="10992"/>
    <n v="97108"/>
    <x v="3"/>
    <x v="0"/>
  </r>
  <r>
    <x v="4"/>
    <n v="10946"/>
    <n v="100799"/>
    <x v="3"/>
    <x v="0"/>
  </r>
  <r>
    <x v="5"/>
    <n v="10936"/>
    <n v="145707"/>
    <x v="3"/>
    <x v="0"/>
  </r>
  <r>
    <x v="6"/>
    <n v="2297"/>
    <n v="953.4"/>
    <x v="0"/>
    <x v="2"/>
  </r>
  <r>
    <x v="7"/>
    <n v="2307"/>
    <n v="588.6"/>
    <x v="0"/>
    <x v="2"/>
  </r>
  <r>
    <x v="8"/>
    <n v="2326"/>
    <n v="356.8"/>
    <x v="0"/>
    <x v="2"/>
  </r>
  <r>
    <x v="6"/>
    <n v="3925"/>
    <n v="10703"/>
    <x v="1"/>
    <x v="2"/>
  </r>
  <r>
    <x v="9"/>
    <n v="4018"/>
    <n v="3839"/>
    <x v="1"/>
    <x v="2"/>
  </r>
  <r>
    <x v="10"/>
    <n v="1556"/>
    <n v="1765"/>
    <x v="0"/>
    <x v="1"/>
  </r>
  <r>
    <x v="11"/>
    <m/>
    <m/>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3F0DB-C94A-4912-8435-A3E0BD722A82}" name="Tabela przestawna1" cacheId="0" applyNumberFormats="0" applyBorderFormats="0" applyFontFormats="0" applyPatternFormats="0" applyAlignmentFormats="0" applyWidthHeightFormats="1" dataCaption="Wartości" updatedVersion="6" minRefreshableVersion="3" useAutoFormatting="1" rowGrandTotals="0" colGrandTotals="0" itemPrintTitles="1" createdVersion="6" indent="0" outline="1" outlineData="1" multipleFieldFilters="0" chartFormat="3" rowHeaderCaption="Algorytm  ">
  <location ref="A4:C13" firstHeaderRow="0" firstDataRow="1" firstDataCol="1" rowPageCount="2" colPageCount="1"/>
  <pivotFields count="5">
    <pivotField axis="axisRow" showAll="0">
      <items count="14">
        <item x="0"/>
        <item x="1"/>
        <item x="2"/>
        <item x="3"/>
        <item x="4"/>
        <item x="5"/>
        <item m="1" x="12"/>
        <item x="11"/>
        <item x="6"/>
        <item x="7"/>
        <item x="8"/>
        <item x="9"/>
        <item x="10"/>
        <item t="default"/>
      </items>
    </pivotField>
    <pivotField dataField="1" showAll="0"/>
    <pivotField dataField="1" showAll="0"/>
    <pivotField axis="axisPage" showAll="0">
      <items count="6">
        <item x="0"/>
        <item x="1"/>
        <item x="2"/>
        <item x="3"/>
        <item x="4"/>
        <item t="default"/>
      </items>
    </pivotField>
    <pivotField axis="axisPage" showAll="0">
      <items count="5">
        <item x="0"/>
        <item x="1"/>
        <item x="2"/>
        <item x="3"/>
        <item t="default"/>
      </items>
    </pivotField>
  </pivotFields>
  <rowFields count="1">
    <field x="0"/>
  </rowFields>
  <rowItems count="9">
    <i>
      <x/>
    </i>
    <i>
      <x v="1"/>
    </i>
    <i>
      <x v="2"/>
    </i>
    <i>
      <x v="3"/>
    </i>
    <i>
      <x v="4"/>
    </i>
    <i>
      <x v="5"/>
    </i>
    <i>
      <x v="8"/>
    </i>
    <i>
      <x v="9"/>
    </i>
    <i>
      <x v="10"/>
    </i>
  </rowItems>
  <colFields count="1">
    <field x="-2"/>
  </colFields>
  <colItems count="2">
    <i>
      <x/>
    </i>
    <i i="1">
      <x v="1"/>
    </i>
  </colItems>
  <pageFields count="2">
    <pageField fld="3" item="0" hier="-1"/>
    <pageField fld="4" item="2" hier="-1"/>
  </pageFields>
  <dataFields count="2">
    <dataField name="Suma z t [ms]" fld="2" baseField="0" baseItem="0"/>
    <dataField name="Suma z Cmax  [średnia]" fld="1" baseField="0" baseItem="0"/>
  </dataFields>
  <formats count="23">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outline="0" collapsedLevelsAreSubtotals="1" fieldPosition="0"/>
    </format>
    <format dxfId="13">
      <pivotArea dataOnly="0" labelOnly="1" fieldPosition="0">
        <references count="1">
          <reference field="0" count="0"/>
        </references>
      </pivotArea>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7">
            <x v="0"/>
            <x v="1"/>
            <x v="2"/>
            <x v="3"/>
            <x v="4"/>
            <x v="5"/>
            <x v="8"/>
          </reference>
        </references>
      </pivotArea>
    </format>
    <format dxfId="0">
      <pivotArea dataOnly="0" labelOnly="1" outline="0" fieldPosition="0">
        <references count="1">
          <reference field="4294967294" count="2">
            <x v="0"/>
            <x v="1"/>
          </reference>
        </references>
      </pivotArea>
    </format>
  </formats>
  <chartFormats count="2">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5508-3774-44D2-93BC-D3D6801778E0}">
  <dimension ref="A1:G22"/>
  <sheetViews>
    <sheetView showGridLines="0" zoomScale="85" zoomScaleNormal="85" workbookViewId="0">
      <selection activeCell="A11" sqref="A11"/>
    </sheetView>
  </sheetViews>
  <sheetFormatPr defaultRowHeight="24" customHeight="1" x14ac:dyDescent="0.3"/>
  <cols>
    <col min="1" max="1" width="27" style="31" bestFit="1" customWidth="1"/>
    <col min="2" max="2" width="16.5703125" style="32" bestFit="1" customWidth="1"/>
    <col min="3" max="3" width="28" style="31" bestFit="1" customWidth="1"/>
    <col min="4" max="6" width="10.5703125" style="2" bestFit="1" customWidth="1"/>
    <col min="7" max="7" width="7.7109375" style="2" bestFit="1" customWidth="1"/>
    <col min="8" max="16384" width="9.140625" style="2"/>
  </cols>
  <sheetData>
    <row r="1" spans="1:7" ht="18.75" x14ac:dyDescent="0.3">
      <c r="A1" s="23" t="s">
        <v>8</v>
      </c>
      <c r="B1" s="24">
        <v>20</v>
      </c>
      <c r="C1" s="25"/>
    </row>
    <row r="2" spans="1:7" ht="18.75" x14ac:dyDescent="0.3">
      <c r="A2" s="23" t="s">
        <v>9</v>
      </c>
      <c r="B2" s="24">
        <v>20</v>
      </c>
      <c r="C2" s="25"/>
    </row>
    <row r="3" spans="1:7" ht="24" customHeight="1" x14ac:dyDescent="0.3">
      <c r="A3" s="25"/>
      <c r="B3" s="26"/>
      <c r="C3" s="25"/>
    </row>
    <row r="4" spans="1:7" ht="18.75" x14ac:dyDescent="0.3">
      <c r="A4" s="27" t="s">
        <v>10</v>
      </c>
      <c r="B4" s="28" t="s">
        <v>12</v>
      </c>
      <c r="C4" s="28" t="s">
        <v>13</v>
      </c>
      <c r="D4"/>
      <c r="E4"/>
      <c r="F4"/>
      <c r="G4"/>
    </row>
    <row r="5" spans="1:7" ht="18.75" x14ac:dyDescent="0.3">
      <c r="A5" s="28" t="s">
        <v>2</v>
      </c>
      <c r="B5" s="29">
        <v>1.9</v>
      </c>
      <c r="C5" s="29">
        <v>2590</v>
      </c>
      <c r="D5"/>
      <c r="E5"/>
      <c r="F5"/>
      <c r="G5"/>
    </row>
    <row r="6" spans="1:7" ht="18.75" x14ac:dyDescent="0.3">
      <c r="A6" s="28" t="s">
        <v>3</v>
      </c>
      <c r="B6" s="29">
        <v>167.28290000000001</v>
      </c>
      <c r="C6" s="29">
        <v>2318.6999999999998</v>
      </c>
      <c r="D6"/>
      <c r="E6"/>
      <c r="F6"/>
      <c r="G6"/>
    </row>
    <row r="7" spans="1:7" ht="18.75" x14ac:dyDescent="0.3">
      <c r="A7" s="28" t="s">
        <v>4</v>
      </c>
      <c r="B7" s="29">
        <v>346.69900000000001</v>
      </c>
      <c r="C7" s="29">
        <v>2322</v>
      </c>
      <c r="D7"/>
      <c r="E7"/>
      <c r="F7"/>
      <c r="G7"/>
    </row>
    <row r="8" spans="1:7" ht="18.75" x14ac:dyDescent="0.3">
      <c r="A8" s="28" t="s">
        <v>5</v>
      </c>
      <c r="B8" s="29">
        <v>328.10599999999999</v>
      </c>
      <c r="C8" s="29">
        <v>2312.1</v>
      </c>
      <c r="D8"/>
      <c r="E8"/>
      <c r="F8"/>
      <c r="G8"/>
    </row>
    <row r="9" spans="1:7" ht="18.75" x14ac:dyDescent="0.3">
      <c r="A9" s="28" t="s">
        <v>6</v>
      </c>
      <c r="B9" s="29">
        <v>342.99299999999999</v>
      </c>
      <c r="C9" s="29">
        <v>2320.1</v>
      </c>
      <c r="D9"/>
      <c r="E9"/>
      <c r="F9"/>
      <c r="G9"/>
    </row>
    <row r="10" spans="1:7" ht="18.75" x14ac:dyDescent="0.3">
      <c r="A10" s="28" t="s">
        <v>7</v>
      </c>
      <c r="B10" s="29">
        <v>484.149</v>
      </c>
      <c r="C10" s="29">
        <v>2300.3000000000002</v>
      </c>
      <c r="D10"/>
      <c r="E10"/>
      <c r="F10"/>
      <c r="G10"/>
    </row>
    <row r="11" spans="1:7" ht="75" x14ac:dyDescent="0.3">
      <c r="A11" s="28" t="s">
        <v>14</v>
      </c>
      <c r="B11" s="29">
        <v>953.4</v>
      </c>
      <c r="C11" s="29">
        <v>2297</v>
      </c>
      <c r="D11"/>
      <c r="E11"/>
      <c r="F11"/>
      <c r="G11"/>
    </row>
    <row r="12" spans="1:7" ht="75" x14ac:dyDescent="0.3">
      <c r="A12" s="28" t="s">
        <v>15</v>
      </c>
      <c r="B12" s="29">
        <v>588.6</v>
      </c>
      <c r="C12" s="29">
        <v>2307</v>
      </c>
    </row>
    <row r="13" spans="1:7" ht="75" x14ac:dyDescent="0.3">
      <c r="A13" s="28" t="s">
        <v>16</v>
      </c>
      <c r="B13" s="29">
        <v>356.8</v>
      </c>
      <c r="C13" s="29">
        <v>2326</v>
      </c>
    </row>
    <row r="14" spans="1:7" ht="24" customHeight="1" x14ac:dyDescent="0.3">
      <c r="A14" s="30"/>
      <c r="B14" s="30"/>
    </row>
    <row r="15" spans="1:7" ht="24" customHeight="1" x14ac:dyDescent="0.3">
      <c r="A15" s="30"/>
      <c r="B15" s="30"/>
    </row>
    <row r="16" spans="1:7" ht="24" customHeight="1" x14ac:dyDescent="0.3">
      <c r="A16" s="30"/>
      <c r="B16" s="30"/>
    </row>
    <row r="17" spans="1:1" ht="24" customHeight="1" x14ac:dyDescent="0.3">
      <c r="A17" s="30"/>
    </row>
    <row r="18" spans="1:1" ht="24" customHeight="1" x14ac:dyDescent="0.3">
      <c r="A18" s="30"/>
    </row>
    <row r="19" spans="1:1" ht="24" customHeight="1" x14ac:dyDescent="0.3">
      <c r="A19" s="30"/>
    </row>
    <row r="20" spans="1:1" ht="24" customHeight="1" x14ac:dyDescent="0.3">
      <c r="A20" s="30"/>
    </row>
    <row r="21" spans="1:1" ht="24" customHeight="1" x14ac:dyDescent="0.3">
      <c r="A21" s="30"/>
    </row>
    <row r="22" spans="1:1" ht="24" customHeight="1" x14ac:dyDescent="0.3">
      <c r="A22" s="30"/>
    </row>
  </sheetData>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F22A8-E983-4847-84A3-FE2FC09A0A6D}">
  <dimension ref="E4:I76"/>
  <sheetViews>
    <sheetView topLeftCell="C56" workbookViewId="0">
      <selection activeCell="F58" sqref="F58"/>
    </sheetView>
  </sheetViews>
  <sheetFormatPr defaultRowHeight="15.75" x14ac:dyDescent="0.25"/>
  <cols>
    <col min="5" max="5" width="25.85546875" style="4" customWidth="1"/>
    <col min="6" max="6" width="28.7109375" style="4" customWidth="1"/>
    <col min="7" max="7" width="21.7109375" style="4" customWidth="1"/>
    <col min="8" max="8" width="15.7109375" style="4" customWidth="1"/>
    <col min="9" max="9" width="17" style="4" customWidth="1"/>
    <col min="11" max="12" width="9.140625" customWidth="1"/>
  </cols>
  <sheetData>
    <row r="4" spans="5:9" x14ac:dyDescent="0.25">
      <c r="E4" s="3"/>
      <c r="F4" s="3"/>
      <c r="G4" s="3"/>
    </row>
    <row r="5" spans="5:9" ht="16.5" thickBot="1" x14ac:dyDescent="0.3">
      <c r="E5" s="5"/>
      <c r="F5" s="5"/>
      <c r="G5" s="5"/>
    </row>
    <row r="6" spans="5:9" ht="19.5" customHeight="1" thickTop="1" thickBot="1" x14ac:dyDescent="0.3">
      <c r="E6" s="6" t="s">
        <v>0</v>
      </c>
      <c r="F6" s="6" t="s">
        <v>11</v>
      </c>
      <c r="G6" s="6" t="s">
        <v>1</v>
      </c>
      <c r="H6" s="6" t="s">
        <v>8</v>
      </c>
      <c r="I6" s="6" t="s">
        <v>9</v>
      </c>
    </row>
    <row r="7" spans="5:9" ht="19.5" customHeight="1" x14ac:dyDescent="0.25">
      <c r="E7" s="7" t="s">
        <v>2</v>
      </c>
      <c r="F7" s="8">
        <f>1.3828*10^3</f>
        <v>1382.8</v>
      </c>
      <c r="G7" s="9">
        <v>1.004</v>
      </c>
      <c r="H7" s="10">
        <v>20</v>
      </c>
      <c r="I7" s="11">
        <v>5</v>
      </c>
    </row>
    <row r="8" spans="5:9" ht="19.5" customHeight="1" x14ac:dyDescent="0.25">
      <c r="E8" s="12" t="s">
        <v>3</v>
      </c>
      <c r="F8" s="13">
        <v>1261.0999999999999</v>
      </c>
      <c r="G8" s="14">
        <v>41.79</v>
      </c>
      <c r="H8" s="15">
        <v>20</v>
      </c>
      <c r="I8" s="16">
        <v>5</v>
      </c>
    </row>
    <row r="9" spans="5:9" ht="19.5" customHeight="1" x14ac:dyDescent="0.25">
      <c r="E9" s="12" t="s">
        <v>4</v>
      </c>
      <c r="F9" s="13">
        <v>1248.8</v>
      </c>
      <c r="G9" s="14">
        <v>86.29</v>
      </c>
      <c r="H9" s="15">
        <v>20</v>
      </c>
      <c r="I9" s="16">
        <v>5</v>
      </c>
    </row>
    <row r="10" spans="5:9" ht="19.5" customHeight="1" x14ac:dyDescent="0.25">
      <c r="E10" s="12" t="s">
        <v>5</v>
      </c>
      <c r="F10" s="13">
        <v>1258.8</v>
      </c>
      <c r="G10" s="14">
        <v>83.11</v>
      </c>
      <c r="H10" s="15">
        <v>20</v>
      </c>
      <c r="I10" s="16">
        <v>5</v>
      </c>
    </row>
    <row r="11" spans="5:9" ht="19.5" customHeight="1" x14ac:dyDescent="0.25">
      <c r="E11" s="12" t="s">
        <v>6</v>
      </c>
      <c r="F11" s="13">
        <v>1255.3</v>
      </c>
      <c r="G11" s="14">
        <v>83.6</v>
      </c>
      <c r="H11" s="15">
        <v>20</v>
      </c>
      <c r="I11" s="16">
        <v>5</v>
      </c>
    </row>
    <row r="12" spans="5:9" ht="19.5" customHeight="1" thickBot="1" x14ac:dyDescent="0.3">
      <c r="E12" s="17" t="s">
        <v>7</v>
      </c>
      <c r="F12" s="18">
        <v>1255.4000000000001</v>
      </c>
      <c r="G12" s="19">
        <v>121.19</v>
      </c>
      <c r="H12" s="20">
        <v>20</v>
      </c>
      <c r="I12" s="21">
        <v>5</v>
      </c>
    </row>
    <row r="13" spans="5:9" x14ac:dyDescent="0.25">
      <c r="E13" s="7" t="s">
        <v>2</v>
      </c>
      <c r="F13" s="8">
        <v>1777</v>
      </c>
      <c r="G13" s="9">
        <v>1.405</v>
      </c>
      <c r="H13" s="10">
        <v>20</v>
      </c>
      <c r="I13" s="11">
        <v>10</v>
      </c>
    </row>
    <row r="14" spans="5:9" x14ac:dyDescent="0.25">
      <c r="E14" s="12" t="s">
        <v>3</v>
      </c>
      <c r="F14" s="13">
        <v>1583</v>
      </c>
      <c r="G14" s="14">
        <v>85.587999999999994</v>
      </c>
      <c r="H14" s="15">
        <v>20</v>
      </c>
      <c r="I14" s="16">
        <v>10</v>
      </c>
    </row>
    <row r="15" spans="5:9" x14ac:dyDescent="0.25">
      <c r="E15" s="12" t="s">
        <v>4</v>
      </c>
      <c r="F15" s="13">
        <v>1579</v>
      </c>
      <c r="G15" s="14">
        <v>176.608</v>
      </c>
      <c r="H15" s="15">
        <v>20</v>
      </c>
      <c r="I15" s="16">
        <v>10</v>
      </c>
    </row>
    <row r="16" spans="5:9" x14ac:dyDescent="0.25">
      <c r="E16" s="12" t="s">
        <v>5</v>
      </c>
      <c r="F16" s="13">
        <v>1575</v>
      </c>
      <c r="G16" s="14">
        <v>169.8</v>
      </c>
      <c r="H16" s="15">
        <v>20</v>
      </c>
      <c r="I16" s="16">
        <v>10</v>
      </c>
    </row>
    <row r="17" spans="5:9" x14ac:dyDescent="0.25">
      <c r="E17" s="12" t="s">
        <v>6</v>
      </c>
      <c r="F17" s="13">
        <v>1578</v>
      </c>
      <c r="G17" s="14">
        <v>170.107</v>
      </c>
      <c r="H17" s="15">
        <v>20</v>
      </c>
      <c r="I17" s="16">
        <v>10</v>
      </c>
    </row>
    <row r="18" spans="5:9" ht="16.5" thickBot="1" x14ac:dyDescent="0.3">
      <c r="E18" s="17" t="s">
        <v>7</v>
      </c>
      <c r="F18" s="18">
        <v>1562</v>
      </c>
      <c r="G18" s="19">
        <v>251.887</v>
      </c>
      <c r="H18" s="20">
        <v>20</v>
      </c>
      <c r="I18" s="21">
        <v>10</v>
      </c>
    </row>
    <row r="19" spans="5:9" x14ac:dyDescent="0.25">
      <c r="E19" s="7" t="s">
        <v>2</v>
      </c>
      <c r="F19" s="8">
        <v>2590</v>
      </c>
      <c r="G19" s="9">
        <v>1.9</v>
      </c>
      <c r="H19" s="10">
        <v>20</v>
      </c>
      <c r="I19" s="11">
        <v>20</v>
      </c>
    </row>
    <row r="20" spans="5:9" x14ac:dyDescent="0.25">
      <c r="E20" s="12" t="s">
        <v>3</v>
      </c>
      <c r="F20" s="13">
        <v>2318.6999999999998</v>
      </c>
      <c r="G20" s="14">
        <v>167.28290000000001</v>
      </c>
      <c r="H20" s="15">
        <v>20</v>
      </c>
      <c r="I20" s="16">
        <v>20</v>
      </c>
    </row>
    <row r="21" spans="5:9" x14ac:dyDescent="0.25">
      <c r="E21" s="12" t="s">
        <v>4</v>
      </c>
      <c r="F21" s="13">
        <v>2322</v>
      </c>
      <c r="G21" s="14">
        <v>346.69900000000001</v>
      </c>
      <c r="H21" s="15">
        <v>20</v>
      </c>
      <c r="I21" s="16">
        <v>20</v>
      </c>
    </row>
    <row r="22" spans="5:9" x14ac:dyDescent="0.25">
      <c r="E22" s="12" t="s">
        <v>5</v>
      </c>
      <c r="F22" s="13">
        <v>2312.1</v>
      </c>
      <c r="G22" s="14">
        <v>328.10599999999999</v>
      </c>
      <c r="H22" s="15">
        <v>20</v>
      </c>
      <c r="I22" s="16">
        <v>20</v>
      </c>
    </row>
    <row r="23" spans="5:9" x14ac:dyDescent="0.25">
      <c r="E23" s="12" t="s">
        <v>6</v>
      </c>
      <c r="F23" s="13">
        <v>2320.1</v>
      </c>
      <c r="G23" s="14">
        <v>342.99299999999999</v>
      </c>
      <c r="H23" s="15">
        <v>20</v>
      </c>
      <c r="I23" s="16">
        <v>20</v>
      </c>
    </row>
    <row r="24" spans="5:9" ht="16.5" thickBot="1" x14ac:dyDescent="0.3">
      <c r="E24" s="17" t="s">
        <v>7</v>
      </c>
      <c r="F24" s="18">
        <v>2300.3000000000002</v>
      </c>
      <c r="G24" s="19">
        <v>484.149</v>
      </c>
      <c r="H24" s="20">
        <v>20</v>
      </c>
      <c r="I24" s="21">
        <v>20</v>
      </c>
    </row>
    <row r="25" spans="5:9" x14ac:dyDescent="0.25">
      <c r="E25" s="7" t="s">
        <v>2</v>
      </c>
      <c r="F25" s="8">
        <v>2967</v>
      </c>
      <c r="G25" s="9">
        <v>2.3010000000000002</v>
      </c>
      <c r="H25" s="10">
        <v>50</v>
      </c>
      <c r="I25" s="11">
        <v>5</v>
      </c>
    </row>
    <row r="26" spans="5:9" x14ac:dyDescent="0.25">
      <c r="E26" s="12" t="s">
        <v>3</v>
      </c>
      <c r="F26" s="13">
        <v>2756</v>
      </c>
      <c r="G26" s="14">
        <v>621.79999999999995</v>
      </c>
      <c r="H26" s="15">
        <v>50</v>
      </c>
      <c r="I26" s="16">
        <v>5</v>
      </c>
    </row>
    <row r="27" spans="5:9" x14ac:dyDescent="0.25">
      <c r="E27" s="12" t="s">
        <v>4</v>
      </c>
      <c r="F27" s="13">
        <v>2757</v>
      </c>
      <c r="G27" s="14">
        <v>1270.99</v>
      </c>
      <c r="H27" s="15">
        <v>50</v>
      </c>
      <c r="I27" s="16">
        <v>5</v>
      </c>
    </row>
    <row r="28" spans="5:9" x14ac:dyDescent="0.25">
      <c r="E28" s="12" t="s">
        <v>5</v>
      </c>
      <c r="F28" s="13">
        <v>2746</v>
      </c>
      <c r="G28" s="14">
        <v>1166.8956000000001</v>
      </c>
      <c r="H28" s="15">
        <v>50</v>
      </c>
      <c r="I28" s="16">
        <v>5</v>
      </c>
    </row>
    <row r="29" spans="5:9" x14ac:dyDescent="0.25">
      <c r="E29" s="12" t="s">
        <v>6</v>
      </c>
      <c r="F29" s="13">
        <v>2756</v>
      </c>
      <c r="G29" s="14">
        <v>1194.0989999999999</v>
      </c>
      <c r="H29" s="22">
        <v>50</v>
      </c>
      <c r="I29" s="16">
        <v>5</v>
      </c>
    </row>
    <row r="30" spans="5:9" ht="16.5" thickBot="1" x14ac:dyDescent="0.3">
      <c r="E30" s="17" t="s">
        <v>7</v>
      </c>
      <c r="F30" s="18">
        <v>2752</v>
      </c>
      <c r="G30" s="19">
        <v>1713.6880000000001</v>
      </c>
      <c r="H30" s="20">
        <v>50</v>
      </c>
      <c r="I30" s="21">
        <v>5</v>
      </c>
    </row>
    <row r="31" spans="5:9" x14ac:dyDescent="0.25">
      <c r="E31" s="7" t="s">
        <v>2</v>
      </c>
      <c r="F31" s="8">
        <v>3506</v>
      </c>
      <c r="G31" s="9">
        <v>1.704</v>
      </c>
      <c r="H31" s="10">
        <v>50</v>
      </c>
      <c r="I31" s="11">
        <v>10</v>
      </c>
    </row>
    <row r="32" spans="5:9" x14ac:dyDescent="0.25">
      <c r="E32" s="12" t="s">
        <v>3</v>
      </c>
      <c r="F32" s="13">
        <v>3134</v>
      </c>
      <c r="G32" s="14">
        <v>747.59</v>
      </c>
      <c r="H32" s="15">
        <v>50</v>
      </c>
      <c r="I32" s="16">
        <v>10</v>
      </c>
    </row>
    <row r="33" spans="5:9" x14ac:dyDescent="0.25">
      <c r="E33" s="12" t="s">
        <v>4</v>
      </c>
      <c r="F33" s="13">
        <v>3115</v>
      </c>
      <c r="G33" s="14">
        <v>1530.8</v>
      </c>
      <c r="H33" s="15">
        <v>50</v>
      </c>
      <c r="I33" s="16">
        <v>10</v>
      </c>
    </row>
    <row r="34" spans="5:9" x14ac:dyDescent="0.25">
      <c r="E34" s="12" t="s">
        <v>5</v>
      </c>
      <c r="F34" s="13">
        <v>3123</v>
      </c>
      <c r="G34" s="14">
        <v>1466.41</v>
      </c>
      <c r="H34" s="15">
        <v>50</v>
      </c>
      <c r="I34" s="16">
        <v>10</v>
      </c>
    </row>
    <row r="35" spans="5:9" x14ac:dyDescent="0.25">
      <c r="E35" s="12" t="s">
        <v>6</v>
      </c>
      <c r="F35" s="13">
        <v>3128</v>
      </c>
      <c r="G35" s="14">
        <v>1508.8</v>
      </c>
      <c r="H35" s="22">
        <v>50</v>
      </c>
      <c r="I35" s="16">
        <v>10</v>
      </c>
    </row>
    <row r="36" spans="5:9" ht="16.5" thickBot="1" x14ac:dyDescent="0.3">
      <c r="E36" s="17" t="s">
        <v>7</v>
      </c>
      <c r="F36" s="18">
        <v>3114</v>
      </c>
      <c r="G36" s="19">
        <v>2194.777</v>
      </c>
      <c r="H36" s="20">
        <v>50</v>
      </c>
      <c r="I36" s="21">
        <v>10</v>
      </c>
    </row>
    <row r="37" spans="5:9" x14ac:dyDescent="0.25">
      <c r="E37" s="7" t="s">
        <v>2</v>
      </c>
      <c r="F37" s="8">
        <v>4435</v>
      </c>
      <c r="G37" s="9">
        <v>4.0019999999999998</v>
      </c>
      <c r="H37" s="10">
        <v>50</v>
      </c>
      <c r="I37" s="11">
        <v>20</v>
      </c>
    </row>
    <row r="38" spans="5:9" x14ac:dyDescent="0.25">
      <c r="E38" s="12" t="s">
        <v>3</v>
      </c>
      <c r="F38" s="13">
        <v>3956</v>
      </c>
      <c r="G38" s="14">
        <v>2327.1482999999998</v>
      </c>
      <c r="H38" s="15">
        <v>50</v>
      </c>
      <c r="I38" s="16">
        <v>20</v>
      </c>
    </row>
    <row r="39" spans="5:9" x14ac:dyDescent="0.25">
      <c r="E39" s="12" t="s">
        <v>4</v>
      </c>
      <c r="F39" s="13">
        <v>3935</v>
      </c>
      <c r="G39" s="14">
        <v>4675.1629999999996</v>
      </c>
      <c r="H39" s="15">
        <v>50</v>
      </c>
      <c r="I39" s="16">
        <v>20</v>
      </c>
    </row>
    <row r="40" spans="5:9" x14ac:dyDescent="0.25">
      <c r="E40" s="12" t="s">
        <v>5</v>
      </c>
      <c r="F40" s="13">
        <v>3937</v>
      </c>
      <c r="G40" s="14">
        <v>4512.53</v>
      </c>
      <c r="H40" s="15">
        <v>50</v>
      </c>
      <c r="I40" s="16">
        <v>20</v>
      </c>
    </row>
    <row r="41" spans="5:9" x14ac:dyDescent="0.25">
      <c r="E41" s="12" t="s">
        <v>6</v>
      </c>
      <c r="F41" s="13">
        <v>3950</v>
      </c>
      <c r="G41" s="14">
        <v>4636.88</v>
      </c>
      <c r="H41" s="22">
        <v>50</v>
      </c>
      <c r="I41" s="16">
        <v>20</v>
      </c>
    </row>
    <row r="42" spans="5:9" ht="16.5" thickBot="1" x14ac:dyDescent="0.3">
      <c r="E42" s="17" t="s">
        <v>7</v>
      </c>
      <c r="F42" s="18">
        <v>3913</v>
      </c>
      <c r="G42" s="19">
        <v>6803.9</v>
      </c>
      <c r="H42" s="20">
        <v>50</v>
      </c>
      <c r="I42" s="21">
        <v>20</v>
      </c>
    </row>
    <row r="43" spans="5:9" x14ac:dyDescent="0.25">
      <c r="E43" s="7" t="s">
        <v>2</v>
      </c>
      <c r="F43" s="8">
        <v>5563</v>
      </c>
      <c r="G43" s="9">
        <v>3.1</v>
      </c>
      <c r="H43" s="10">
        <v>100</v>
      </c>
      <c r="I43" s="11">
        <v>5</v>
      </c>
    </row>
    <row r="44" spans="5:9" x14ac:dyDescent="0.25">
      <c r="E44" s="12" t="s">
        <v>3</v>
      </c>
      <c r="F44" s="13">
        <v>5272</v>
      </c>
      <c r="G44" s="14">
        <v>3530.2</v>
      </c>
      <c r="H44" s="15">
        <v>100</v>
      </c>
      <c r="I44" s="16">
        <v>5</v>
      </c>
    </row>
    <row r="45" spans="5:9" x14ac:dyDescent="0.25">
      <c r="E45" s="12" t="s">
        <v>4</v>
      </c>
      <c r="F45" s="13">
        <v>5270</v>
      </c>
      <c r="G45" s="14">
        <v>7075.23</v>
      </c>
      <c r="H45" s="15">
        <v>100</v>
      </c>
      <c r="I45" s="16">
        <v>5</v>
      </c>
    </row>
    <row r="46" spans="5:9" x14ac:dyDescent="0.25">
      <c r="E46" s="12" t="s">
        <v>5</v>
      </c>
      <c r="F46" s="13">
        <v>5267</v>
      </c>
      <c r="G46" s="14">
        <v>6550.08</v>
      </c>
      <c r="H46" s="15">
        <v>100</v>
      </c>
      <c r="I46" s="16">
        <v>5</v>
      </c>
    </row>
    <row r="47" spans="5:9" x14ac:dyDescent="0.25">
      <c r="E47" s="12" t="s">
        <v>6</v>
      </c>
      <c r="F47" s="13">
        <v>5268</v>
      </c>
      <c r="G47" s="14">
        <v>6802.027</v>
      </c>
      <c r="H47" s="22">
        <v>100</v>
      </c>
      <c r="I47" s="16">
        <v>5</v>
      </c>
    </row>
    <row r="48" spans="5:9" ht="16.5" thickBot="1" x14ac:dyDescent="0.3">
      <c r="E48" s="17" t="s">
        <v>7</v>
      </c>
      <c r="F48" s="18">
        <v>5268</v>
      </c>
      <c r="G48" s="19">
        <v>10161.31</v>
      </c>
      <c r="H48" s="20">
        <v>100</v>
      </c>
      <c r="I48" s="21">
        <v>5</v>
      </c>
    </row>
    <row r="49" spans="5:9" x14ac:dyDescent="0.25">
      <c r="E49" s="7" t="s">
        <v>2</v>
      </c>
      <c r="F49" s="8">
        <v>11632</v>
      </c>
      <c r="G49" s="9">
        <v>14.004</v>
      </c>
      <c r="H49" s="10">
        <v>200</v>
      </c>
      <c r="I49" s="11">
        <v>5</v>
      </c>
    </row>
    <row r="50" spans="5:9" x14ac:dyDescent="0.25">
      <c r="E50" s="12" t="s">
        <v>3</v>
      </c>
      <c r="F50" s="13">
        <v>10942</v>
      </c>
      <c r="G50" s="14">
        <v>84377</v>
      </c>
      <c r="H50" s="15">
        <v>200</v>
      </c>
      <c r="I50" s="16">
        <v>5</v>
      </c>
    </row>
    <row r="51" spans="5:9" x14ac:dyDescent="0.25">
      <c r="E51" s="12" t="s">
        <v>4</v>
      </c>
      <c r="F51" s="13">
        <v>10942</v>
      </c>
      <c r="G51" s="14">
        <v>142697.79999999999</v>
      </c>
      <c r="H51" s="15">
        <v>200</v>
      </c>
      <c r="I51" s="16">
        <v>5</v>
      </c>
    </row>
    <row r="52" spans="5:9" x14ac:dyDescent="0.25">
      <c r="E52" s="12" t="s">
        <v>5</v>
      </c>
      <c r="F52" s="13">
        <v>10992</v>
      </c>
      <c r="G52" s="14">
        <v>97108</v>
      </c>
      <c r="H52" s="15">
        <v>200</v>
      </c>
      <c r="I52" s="16">
        <v>5</v>
      </c>
    </row>
    <row r="53" spans="5:9" x14ac:dyDescent="0.25">
      <c r="E53" s="12" t="s">
        <v>6</v>
      </c>
      <c r="F53" s="13">
        <v>10946</v>
      </c>
      <c r="G53" s="14">
        <v>100799</v>
      </c>
      <c r="H53" s="22">
        <v>200</v>
      </c>
      <c r="I53" s="16">
        <v>5</v>
      </c>
    </row>
    <row r="54" spans="5:9" ht="16.5" thickBot="1" x14ac:dyDescent="0.3">
      <c r="E54" s="17" t="s">
        <v>7</v>
      </c>
      <c r="F54" s="18">
        <v>10936</v>
      </c>
      <c r="G54" s="19">
        <v>145707</v>
      </c>
      <c r="H54" s="20">
        <v>200</v>
      </c>
      <c r="I54" s="21">
        <v>5</v>
      </c>
    </row>
    <row r="55" spans="5:9" ht="48" thickBot="1" x14ac:dyDescent="0.3">
      <c r="E55" s="17" t="s">
        <v>14</v>
      </c>
      <c r="F55" s="18">
        <v>2297</v>
      </c>
      <c r="G55" s="19">
        <v>953.4</v>
      </c>
      <c r="H55" s="20">
        <v>20</v>
      </c>
      <c r="I55" s="21">
        <v>20</v>
      </c>
    </row>
    <row r="56" spans="5:9" ht="48" thickBot="1" x14ac:dyDescent="0.3">
      <c r="E56" s="17" t="s">
        <v>43</v>
      </c>
      <c r="F56" s="18">
        <v>2287</v>
      </c>
      <c r="G56" s="19">
        <v>1161.8</v>
      </c>
      <c r="H56" s="20">
        <v>20</v>
      </c>
      <c r="I56" s="21">
        <v>20</v>
      </c>
    </row>
    <row r="57" spans="5:9" ht="48" thickBot="1" x14ac:dyDescent="0.3">
      <c r="E57" s="17" t="s">
        <v>15</v>
      </c>
      <c r="F57" s="18">
        <v>2307</v>
      </c>
      <c r="G57" s="19">
        <v>588.6</v>
      </c>
      <c r="H57" s="20">
        <v>20</v>
      </c>
      <c r="I57" s="21">
        <v>20</v>
      </c>
    </row>
    <row r="58" spans="5:9" ht="48" thickBot="1" x14ac:dyDescent="0.3">
      <c r="E58" s="17" t="s">
        <v>44</v>
      </c>
      <c r="F58" s="18">
        <v>2298</v>
      </c>
      <c r="G58" s="19">
        <v>711.9</v>
      </c>
      <c r="H58" s="20">
        <v>20</v>
      </c>
      <c r="I58" s="21">
        <v>20</v>
      </c>
    </row>
    <row r="59" spans="5:9" ht="48" thickBot="1" x14ac:dyDescent="0.3">
      <c r="E59" s="17" t="s">
        <v>38</v>
      </c>
      <c r="F59" s="18">
        <v>2290</v>
      </c>
      <c r="G59" s="19">
        <v>6766.5</v>
      </c>
      <c r="H59" s="20">
        <v>20</v>
      </c>
      <c r="I59" s="21">
        <v>20</v>
      </c>
    </row>
    <row r="60" spans="5:9" ht="48" thickBot="1" x14ac:dyDescent="0.3">
      <c r="E60" s="17" t="s">
        <v>37</v>
      </c>
      <c r="F60" s="18">
        <v>2264</v>
      </c>
      <c r="G60" s="19">
        <v>13266</v>
      </c>
      <c r="H60" s="20">
        <v>20</v>
      </c>
      <c r="I60" s="21">
        <v>20</v>
      </c>
    </row>
    <row r="61" spans="5:9" ht="48" thickBot="1" x14ac:dyDescent="0.3">
      <c r="E61" s="17" t="s">
        <v>16</v>
      </c>
      <c r="F61" s="18">
        <v>2326</v>
      </c>
      <c r="G61" s="19">
        <v>356.8</v>
      </c>
      <c r="H61" s="20">
        <v>20</v>
      </c>
      <c r="I61" s="21">
        <v>20</v>
      </c>
    </row>
    <row r="62" spans="5:9" ht="48" thickBot="1" x14ac:dyDescent="0.3">
      <c r="E62" s="17" t="s">
        <v>45</v>
      </c>
      <c r="F62" s="18">
        <v>2337</v>
      </c>
      <c r="G62" s="19">
        <v>288</v>
      </c>
      <c r="H62" s="20">
        <v>20</v>
      </c>
      <c r="I62" s="21">
        <v>20</v>
      </c>
    </row>
    <row r="63" spans="5:9" ht="48" thickBot="1" x14ac:dyDescent="0.3">
      <c r="E63" s="17" t="s">
        <v>40</v>
      </c>
      <c r="F63" s="18">
        <v>2300</v>
      </c>
      <c r="G63" s="19">
        <v>2733</v>
      </c>
      <c r="H63" s="20">
        <v>20</v>
      </c>
      <c r="I63" s="21">
        <v>20</v>
      </c>
    </row>
    <row r="64" spans="5:9" ht="48" thickBot="1" x14ac:dyDescent="0.3">
      <c r="E64" s="17" t="s">
        <v>39</v>
      </c>
      <c r="F64" s="18">
        <v>2270</v>
      </c>
      <c r="G64" s="19">
        <v>5252</v>
      </c>
      <c r="H64" s="20">
        <v>20</v>
      </c>
      <c r="I64" s="21">
        <v>20</v>
      </c>
    </row>
    <row r="65" spans="5:9" ht="48" thickBot="1" x14ac:dyDescent="0.3">
      <c r="E65" s="17" t="s">
        <v>14</v>
      </c>
      <c r="F65" s="18">
        <v>3940</v>
      </c>
      <c r="G65" s="19">
        <v>7002</v>
      </c>
      <c r="H65" s="20">
        <v>50</v>
      </c>
      <c r="I65" s="21">
        <v>20</v>
      </c>
    </row>
    <row r="66" spans="5:9" ht="48" thickBot="1" x14ac:dyDescent="0.3">
      <c r="E66" s="17" t="s">
        <v>46</v>
      </c>
      <c r="F66" s="18">
        <v>3908</v>
      </c>
      <c r="G66" s="19">
        <v>6942</v>
      </c>
      <c r="H66" s="20">
        <v>50</v>
      </c>
      <c r="I66" s="21">
        <v>20</v>
      </c>
    </row>
    <row r="67" spans="5:9" ht="48" thickBot="1" x14ac:dyDescent="0.3">
      <c r="E67" s="17" t="s">
        <v>19</v>
      </c>
      <c r="F67" s="18">
        <v>3994</v>
      </c>
      <c r="G67" s="19">
        <v>2641</v>
      </c>
      <c r="H67" s="20">
        <v>50</v>
      </c>
      <c r="I67" s="21">
        <v>20</v>
      </c>
    </row>
    <row r="68" spans="5:9" ht="48" thickBot="1" x14ac:dyDescent="0.3">
      <c r="E68" s="17" t="s">
        <v>47</v>
      </c>
      <c r="F68" s="18">
        <v>3988</v>
      </c>
      <c r="G68" s="19">
        <v>2705</v>
      </c>
      <c r="H68" s="20">
        <v>50</v>
      </c>
      <c r="I68" s="21">
        <v>20</v>
      </c>
    </row>
    <row r="69" spans="5:9" ht="48" thickBot="1" x14ac:dyDescent="0.3">
      <c r="E69" s="17" t="s">
        <v>41</v>
      </c>
      <c r="F69" s="18">
        <v>3930</v>
      </c>
      <c r="G69" s="19">
        <v>66627</v>
      </c>
      <c r="H69" s="20">
        <v>50</v>
      </c>
      <c r="I69" s="21">
        <v>20</v>
      </c>
    </row>
    <row r="70" spans="5:9" ht="48" thickBot="1" x14ac:dyDescent="0.3">
      <c r="E70" s="17" t="s">
        <v>42</v>
      </c>
      <c r="F70" s="18">
        <v>3870</v>
      </c>
      <c r="G70" s="19">
        <v>129509</v>
      </c>
      <c r="H70" s="20">
        <v>50</v>
      </c>
      <c r="I70" s="21">
        <v>20</v>
      </c>
    </row>
    <row r="71" spans="5:9" ht="48" thickBot="1" x14ac:dyDescent="0.3">
      <c r="E71" s="17" t="s">
        <v>22</v>
      </c>
      <c r="F71" s="18">
        <v>1556</v>
      </c>
      <c r="G71" s="19">
        <v>1370</v>
      </c>
      <c r="H71" s="20">
        <v>20</v>
      </c>
      <c r="I71" s="21">
        <v>10</v>
      </c>
    </row>
    <row r="72" spans="5:9" ht="48" thickBot="1" x14ac:dyDescent="0.3">
      <c r="E72" s="17" t="s">
        <v>48</v>
      </c>
      <c r="F72" s="18">
        <v>1543</v>
      </c>
      <c r="G72" s="19">
        <v>1507</v>
      </c>
      <c r="H72" s="20">
        <v>20</v>
      </c>
      <c r="I72" s="21">
        <v>10</v>
      </c>
    </row>
    <row r="73" spans="5:9" ht="48" thickBot="1" x14ac:dyDescent="0.3">
      <c r="E73" s="17" t="s">
        <v>19</v>
      </c>
      <c r="F73" s="18">
        <v>10887</v>
      </c>
      <c r="G73" s="19">
        <v>21525</v>
      </c>
      <c r="H73" s="20">
        <v>200</v>
      </c>
      <c r="I73" s="21">
        <v>10</v>
      </c>
    </row>
    <row r="74" spans="5:9" ht="48" thickBot="1" x14ac:dyDescent="0.3">
      <c r="E74" s="17" t="s">
        <v>47</v>
      </c>
      <c r="F74" s="18">
        <v>10878</v>
      </c>
      <c r="G74" s="19">
        <v>22218</v>
      </c>
      <c r="H74" s="20">
        <v>200</v>
      </c>
      <c r="I74" s="21">
        <v>10</v>
      </c>
    </row>
    <row r="75" spans="5:9" ht="16.5" thickBot="1" x14ac:dyDescent="0.3">
      <c r="E75" s="17" t="s">
        <v>3</v>
      </c>
      <c r="F75" s="18">
        <v>10942</v>
      </c>
      <c r="G75" s="19">
        <v>46945</v>
      </c>
      <c r="H75" s="20">
        <v>200</v>
      </c>
      <c r="I75" s="21">
        <v>10</v>
      </c>
    </row>
    <row r="76" spans="5:9" x14ac:dyDescent="0.25">
      <c r="F76" s="34"/>
      <c r="G76"/>
      <c r="H76"/>
      <c r="I76"/>
    </row>
  </sheetData>
  <conditionalFormatting sqref="F7:F12">
    <cfRule type="dataBar" priority="33">
      <dataBar>
        <cfvo type="min"/>
        <cfvo type="max"/>
        <color rgb="FFFF555A"/>
      </dataBar>
      <extLst>
        <ext xmlns:x14="http://schemas.microsoft.com/office/spreadsheetml/2009/9/main" uri="{B025F937-C7B1-47D3-B67F-A62EFF666E3E}">
          <x14:id>{69C8351B-2E56-4B8C-BE5C-1F9D8CB7D5D2}</x14:id>
        </ext>
      </extLst>
    </cfRule>
  </conditionalFormatting>
  <conditionalFormatting sqref="F13:F18">
    <cfRule type="dataBar" priority="32">
      <dataBar>
        <cfvo type="min"/>
        <cfvo type="max"/>
        <color rgb="FFFF555A"/>
      </dataBar>
      <extLst>
        <ext xmlns:x14="http://schemas.microsoft.com/office/spreadsheetml/2009/9/main" uri="{B025F937-C7B1-47D3-B67F-A62EFF666E3E}">
          <x14:id>{12816C9A-778A-40DD-9729-5768D9967DF4}</x14:id>
        </ext>
      </extLst>
    </cfRule>
  </conditionalFormatting>
  <conditionalFormatting sqref="F19:F24">
    <cfRule type="dataBar" priority="31">
      <dataBar>
        <cfvo type="min"/>
        <cfvo type="max"/>
        <color rgb="FFFF555A"/>
      </dataBar>
      <extLst>
        <ext xmlns:x14="http://schemas.microsoft.com/office/spreadsheetml/2009/9/main" uri="{B025F937-C7B1-47D3-B67F-A62EFF666E3E}">
          <x14:id>{B7A01EC4-4329-403F-A43B-944CBB4FB68A}</x14:id>
        </ext>
      </extLst>
    </cfRule>
  </conditionalFormatting>
  <conditionalFormatting sqref="F25:F30">
    <cfRule type="dataBar" priority="30">
      <dataBar>
        <cfvo type="min"/>
        <cfvo type="max"/>
        <color rgb="FFFF555A"/>
      </dataBar>
      <extLst>
        <ext xmlns:x14="http://schemas.microsoft.com/office/spreadsheetml/2009/9/main" uri="{B025F937-C7B1-47D3-B67F-A62EFF666E3E}">
          <x14:id>{1806430C-6C93-4FED-B39A-7753F89C311A}</x14:id>
        </ext>
      </extLst>
    </cfRule>
  </conditionalFormatting>
  <conditionalFormatting sqref="F31:F36">
    <cfRule type="dataBar" priority="29">
      <dataBar>
        <cfvo type="min"/>
        <cfvo type="max"/>
        <color rgb="FFFF555A"/>
      </dataBar>
      <extLst>
        <ext xmlns:x14="http://schemas.microsoft.com/office/spreadsheetml/2009/9/main" uri="{B025F937-C7B1-47D3-B67F-A62EFF666E3E}">
          <x14:id>{B9707E87-00F1-4010-9122-AA47A506C6B8}</x14:id>
        </ext>
      </extLst>
    </cfRule>
  </conditionalFormatting>
  <conditionalFormatting sqref="F37:F42">
    <cfRule type="dataBar" priority="28">
      <dataBar>
        <cfvo type="min"/>
        <cfvo type="max"/>
        <color rgb="FFFF555A"/>
      </dataBar>
      <extLst>
        <ext xmlns:x14="http://schemas.microsoft.com/office/spreadsheetml/2009/9/main" uri="{B025F937-C7B1-47D3-B67F-A62EFF666E3E}">
          <x14:id>{0A51D9A4-4E2F-4C81-AB48-3D63D4D2BAA1}</x14:id>
        </ext>
      </extLst>
    </cfRule>
  </conditionalFormatting>
  <conditionalFormatting sqref="F43:F48">
    <cfRule type="dataBar" priority="27">
      <dataBar>
        <cfvo type="min"/>
        <cfvo type="max"/>
        <color rgb="FFFF555A"/>
      </dataBar>
      <extLst>
        <ext xmlns:x14="http://schemas.microsoft.com/office/spreadsheetml/2009/9/main" uri="{B025F937-C7B1-47D3-B67F-A62EFF666E3E}">
          <x14:id>{DCD26323-175E-46CF-A03B-D5DEAC38C55E}</x14:id>
        </ext>
      </extLst>
    </cfRule>
  </conditionalFormatting>
  <conditionalFormatting sqref="F49:F54">
    <cfRule type="dataBar" priority="26">
      <dataBar>
        <cfvo type="min"/>
        <cfvo type="max"/>
        <color rgb="FFFF555A"/>
      </dataBar>
      <extLst>
        <ext xmlns:x14="http://schemas.microsoft.com/office/spreadsheetml/2009/9/main" uri="{B025F937-C7B1-47D3-B67F-A62EFF666E3E}">
          <x14:id>{B964C864-F6B1-4459-A337-F5A7AAB96D31}</x14:id>
        </ext>
      </extLst>
    </cfRule>
  </conditionalFormatting>
  <conditionalFormatting sqref="G7:G12">
    <cfRule type="dataBar" priority="25">
      <dataBar>
        <cfvo type="min"/>
        <cfvo type="max"/>
        <color rgb="FF63C384"/>
      </dataBar>
      <extLst>
        <ext xmlns:x14="http://schemas.microsoft.com/office/spreadsheetml/2009/9/main" uri="{B025F937-C7B1-47D3-B67F-A62EFF666E3E}">
          <x14:id>{6EE81D7F-B556-4470-8008-134EF660F612}</x14:id>
        </ext>
      </extLst>
    </cfRule>
  </conditionalFormatting>
  <conditionalFormatting sqref="G13:G18">
    <cfRule type="dataBar" priority="24">
      <dataBar>
        <cfvo type="min"/>
        <cfvo type="max"/>
        <color rgb="FF63C384"/>
      </dataBar>
      <extLst>
        <ext xmlns:x14="http://schemas.microsoft.com/office/spreadsheetml/2009/9/main" uri="{B025F937-C7B1-47D3-B67F-A62EFF666E3E}">
          <x14:id>{16102819-C48A-48B3-815E-8D2789FDF122}</x14:id>
        </ext>
      </extLst>
    </cfRule>
  </conditionalFormatting>
  <conditionalFormatting sqref="G19:G24">
    <cfRule type="dataBar" priority="22">
      <dataBar>
        <cfvo type="min"/>
        <cfvo type="max"/>
        <color rgb="FF63C384"/>
      </dataBar>
      <extLst>
        <ext xmlns:x14="http://schemas.microsoft.com/office/spreadsheetml/2009/9/main" uri="{B025F937-C7B1-47D3-B67F-A62EFF666E3E}">
          <x14:id>{FE767B32-ACE0-4ABC-ACC9-04230FB67FA0}</x14:id>
        </ext>
      </extLst>
    </cfRule>
  </conditionalFormatting>
  <conditionalFormatting sqref="G25:G30">
    <cfRule type="dataBar" priority="21">
      <dataBar>
        <cfvo type="min"/>
        <cfvo type="max"/>
        <color rgb="FF63C384"/>
      </dataBar>
      <extLst>
        <ext xmlns:x14="http://schemas.microsoft.com/office/spreadsheetml/2009/9/main" uri="{B025F937-C7B1-47D3-B67F-A62EFF666E3E}">
          <x14:id>{2B7F51AD-B8BF-4E29-A918-CB147DF29D6B}</x14:id>
        </ext>
      </extLst>
    </cfRule>
  </conditionalFormatting>
  <conditionalFormatting sqref="G31:G36">
    <cfRule type="dataBar" priority="20">
      <dataBar>
        <cfvo type="min"/>
        <cfvo type="max"/>
        <color rgb="FF63C384"/>
      </dataBar>
      <extLst>
        <ext xmlns:x14="http://schemas.microsoft.com/office/spreadsheetml/2009/9/main" uri="{B025F937-C7B1-47D3-B67F-A62EFF666E3E}">
          <x14:id>{CDD50700-114E-4FE7-85CC-33830A25EAD0}</x14:id>
        </ext>
      </extLst>
    </cfRule>
  </conditionalFormatting>
  <conditionalFormatting sqref="G37:G42">
    <cfRule type="dataBar" priority="19">
      <dataBar>
        <cfvo type="min"/>
        <cfvo type="max"/>
        <color rgb="FF63C384"/>
      </dataBar>
      <extLst>
        <ext xmlns:x14="http://schemas.microsoft.com/office/spreadsheetml/2009/9/main" uri="{B025F937-C7B1-47D3-B67F-A62EFF666E3E}">
          <x14:id>{18E731EB-8DC6-4C2D-8705-7B067AD96375}</x14:id>
        </ext>
      </extLst>
    </cfRule>
  </conditionalFormatting>
  <conditionalFormatting sqref="G43:G48">
    <cfRule type="dataBar" priority="18">
      <dataBar>
        <cfvo type="min"/>
        <cfvo type="max"/>
        <color rgb="FF63C384"/>
      </dataBar>
      <extLst>
        <ext xmlns:x14="http://schemas.microsoft.com/office/spreadsheetml/2009/9/main" uri="{B025F937-C7B1-47D3-B67F-A62EFF666E3E}">
          <x14:id>{098D564B-AA70-45F5-98D4-53319FC37EF6}</x14:id>
        </ext>
      </extLst>
    </cfRule>
  </conditionalFormatting>
  <conditionalFormatting sqref="G49:G54">
    <cfRule type="dataBar" priority="17">
      <dataBar>
        <cfvo type="min"/>
        <cfvo type="max"/>
        <color rgb="FF63C384"/>
      </dataBar>
      <extLst>
        <ext xmlns:x14="http://schemas.microsoft.com/office/spreadsheetml/2009/9/main" uri="{B025F937-C7B1-47D3-B67F-A62EFF666E3E}">
          <x14:id>{3879161C-03D8-4C93-973E-595FAC9F211B}</x14:id>
        </ext>
      </extLst>
    </cfRule>
  </conditionalFormatting>
  <conditionalFormatting sqref="F61:F64 F57:F58">
    <cfRule type="dataBar" priority="14">
      <dataBar>
        <cfvo type="min"/>
        <cfvo type="max"/>
        <color rgb="FFFF555A"/>
      </dataBar>
      <extLst>
        <ext xmlns:x14="http://schemas.microsoft.com/office/spreadsheetml/2009/9/main" uri="{B025F937-C7B1-47D3-B67F-A62EFF666E3E}">
          <x14:id>{1B3E2AA9-39C8-4DA5-A4B7-4511988F5EE7}</x14:id>
        </ext>
      </extLst>
    </cfRule>
  </conditionalFormatting>
  <conditionalFormatting sqref="G61:G64 G57:G58">
    <cfRule type="dataBar" priority="13">
      <dataBar>
        <cfvo type="min"/>
        <cfvo type="max"/>
        <color rgb="FF63C384"/>
      </dataBar>
      <extLst>
        <ext xmlns:x14="http://schemas.microsoft.com/office/spreadsheetml/2009/9/main" uri="{B025F937-C7B1-47D3-B67F-A62EFF666E3E}">
          <x14:id>{488DBB46-6A5C-423F-B1C3-F622461D5154}</x14:id>
        </ext>
      </extLst>
    </cfRule>
  </conditionalFormatting>
  <conditionalFormatting sqref="F65:F66">
    <cfRule type="dataBar" priority="12">
      <dataBar>
        <cfvo type="min"/>
        <cfvo type="max"/>
        <color rgb="FFFF555A"/>
      </dataBar>
      <extLst>
        <ext xmlns:x14="http://schemas.microsoft.com/office/spreadsheetml/2009/9/main" uri="{B025F937-C7B1-47D3-B67F-A62EFF666E3E}">
          <x14:id>{BD03F405-424F-4CE7-83BE-E3D6DB329D01}</x14:id>
        </ext>
      </extLst>
    </cfRule>
  </conditionalFormatting>
  <conditionalFormatting sqref="G65:G66">
    <cfRule type="dataBar" priority="11">
      <dataBar>
        <cfvo type="min"/>
        <cfvo type="max"/>
        <color rgb="FF63C384"/>
      </dataBar>
      <extLst>
        <ext xmlns:x14="http://schemas.microsoft.com/office/spreadsheetml/2009/9/main" uri="{B025F937-C7B1-47D3-B67F-A62EFF666E3E}">
          <x14:id>{E5945905-9334-443D-994A-6D8C732FC5C2}</x14:id>
        </ext>
      </extLst>
    </cfRule>
  </conditionalFormatting>
  <conditionalFormatting sqref="F67:F70">
    <cfRule type="dataBar" priority="10">
      <dataBar>
        <cfvo type="min"/>
        <cfvo type="max"/>
        <color rgb="FFFF555A"/>
      </dataBar>
      <extLst>
        <ext xmlns:x14="http://schemas.microsoft.com/office/spreadsheetml/2009/9/main" uri="{B025F937-C7B1-47D3-B67F-A62EFF666E3E}">
          <x14:id>{BA4B1F59-49C7-4F38-91A9-81468C61A008}</x14:id>
        </ext>
      </extLst>
    </cfRule>
  </conditionalFormatting>
  <conditionalFormatting sqref="G67:G70">
    <cfRule type="dataBar" priority="9">
      <dataBar>
        <cfvo type="min"/>
        <cfvo type="max"/>
        <color rgb="FF63C384"/>
      </dataBar>
      <extLst>
        <ext xmlns:x14="http://schemas.microsoft.com/office/spreadsheetml/2009/9/main" uri="{B025F937-C7B1-47D3-B67F-A62EFF666E3E}">
          <x14:id>{966E745F-CF07-40FC-87E3-447836D94594}</x14:id>
        </ext>
      </extLst>
    </cfRule>
  </conditionalFormatting>
  <conditionalFormatting sqref="F71:F72">
    <cfRule type="dataBar" priority="8">
      <dataBar>
        <cfvo type="min"/>
        <cfvo type="max"/>
        <color rgb="FFFF555A"/>
      </dataBar>
      <extLst>
        <ext xmlns:x14="http://schemas.microsoft.com/office/spreadsheetml/2009/9/main" uri="{B025F937-C7B1-47D3-B67F-A62EFF666E3E}">
          <x14:id>{6C7959B4-6974-4564-9524-19BA5CDADE77}</x14:id>
        </ext>
      </extLst>
    </cfRule>
  </conditionalFormatting>
  <conditionalFormatting sqref="G71:G72">
    <cfRule type="dataBar" priority="7">
      <dataBar>
        <cfvo type="min"/>
        <cfvo type="max"/>
        <color rgb="FF63C384"/>
      </dataBar>
      <extLst>
        <ext xmlns:x14="http://schemas.microsoft.com/office/spreadsheetml/2009/9/main" uri="{B025F937-C7B1-47D3-B67F-A62EFF666E3E}">
          <x14:id>{F2740FFE-51C0-4FF1-8114-C5340074B262}</x14:id>
        </ext>
      </extLst>
    </cfRule>
  </conditionalFormatting>
  <conditionalFormatting sqref="F59:F60 F76 F73:F74">
    <cfRule type="dataBar" priority="6">
      <dataBar>
        <cfvo type="min"/>
        <cfvo type="max"/>
        <color rgb="FFFF555A"/>
      </dataBar>
      <extLst>
        <ext xmlns:x14="http://schemas.microsoft.com/office/spreadsheetml/2009/9/main" uri="{B025F937-C7B1-47D3-B67F-A62EFF666E3E}">
          <x14:id>{E2F78212-34A2-4C1A-8BC6-B2A49D1FF491}</x14:id>
        </ext>
      </extLst>
    </cfRule>
  </conditionalFormatting>
  <conditionalFormatting sqref="F75">
    <cfRule type="dataBar" priority="4">
      <dataBar>
        <cfvo type="min"/>
        <cfvo type="max"/>
        <color rgb="FFFF555A"/>
      </dataBar>
      <extLst>
        <ext xmlns:x14="http://schemas.microsoft.com/office/spreadsheetml/2009/9/main" uri="{B025F937-C7B1-47D3-B67F-A62EFF666E3E}">
          <x14:id>{B4185349-29B2-44D0-98E4-8C0EDFB3B5CB}</x14:id>
        </ext>
      </extLst>
    </cfRule>
  </conditionalFormatting>
  <conditionalFormatting sqref="G75">
    <cfRule type="dataBar" priority="3">
      <dataBar>
        <cfvo type="min"/>
        <cfvo type="max"/>
        <color rgb="FF63C384"/>
      </dataBar>
      <extLst>
        <ext xmlns:x14="http://schemas.microsoft.com/office/spreadsheetml/2009/9/main" uri="{B025F937-C7B1-47D3-B67F-A62EFF666E3E}">
          <x14:id>{CD4A9BBC-CBF8-432F-BFDC-4D4D6A8BF7EF}</x14:id>
        </ext>
      </extLst>
    </cfRule>
  </conditionalFormatting>
  <conditionalFormatting sqref="F75">
    <cfRule type="dataBar" priority="2">
      <dataBar>
        <cfvo type="min"/>
        <cfvo type="max"/>
        <color rgb="FFFF555A"/>
      </dataBar>
      <extLst>
        <ext xmlns:x14="http://schemas.microsoft.com/office/spreadsheetml/2009/9/main" uri="{B025F937-C7B1-47D3-B67F-A62EFF666E3E}">
          <x14:id>{DB5863A2-84D4-46D1-8620-8A9DED7CC691}</x14:id>
        </ext>
      </extLst>
    </cfRule>
  </conditionalFormatting>
  <conditionalFormatting sqref="G75">
    <cfRule type="dataBar" priority="1">
      <dataBar>
        <cfvo type="min"/>
        <cfvo type="max"/>
        <color rgb="FF63C384"/>
      </dataBar>
      <extLst>
        <ext xmlns:x14="http://schemas.microsoft.com/office/spreadsheetml/2009/9/main" uri="{B025F937-C7B1-47D3-B67F-A62EFF666E3E}">
          <x14:id>{CE98F88F-8DF0-49D7-90FE-1B5B1A278624}</x14:id>
        </ext>
      </extLst>
    </cfRule>
  </conditionalFormatting>
  <conditionalFormatting sqref="F55:F74 F76">
    <cfRule type="dataBar" priority="34">
      <dataBar>
        <cfvo type="min"/>
        <cfvo type="max"/>
        <color rgb="FFFF555A"/>
      </dataBar>
      <extLst>
        <ext xmlns:x14="http://schemas.microsoft.com/office/spreadsheetml/2009/9/main" uri="{B025F937-C7B1-47D3-B67F-A62EFF666E3E}">
          <x14:id>{7891F45B-A6D6-4D1D-AE5E-74553B11BE6A}</x14:id>
        </ext>
      </extLst>
    </cfRule>
  </conditionalFormatting>
  <conditionalFormatting sqref="G59:G60 G73:G74">
    <cfRule type="dataBar" priority="47">
      <dataBar>
        <cfvo type="min"/>
        <cfvo type="max"/>
        <color rgb="FF63C384"/>
      </dataBar>
      <extLst>
        <ext xmlns:x14="http://schemas.microsoft.com/office/spreadsheetml/2009/9/main" uri="{B025F937-C7B1-47D3-B67F-A62EFF666E3E}">
          <x14:id>{F294BA35-9FB5-43A3-9409-487D26B5E94E}</x14:id>
        </ext>
      </extLst>
    </cfRule>
  </conditionalFormatting>
  <conditionalFormatting sqref="G55:G74">
    <cfRule type="dataBar" priority="49">
      <dataBar>
        <cfvo type="min"/>
        <cfvo type="max"/>
        <color rgb="FF63C384"/>
      </dataBar>
      <extLst>
        <ext xmlns:x14="http://schemas.microsoft.com/office/spreadsheetml/2009/9/main" uri="{B025F937-C7B1-47D3-B67F-A62EFF666E3E}">
          <x14:id>{58E7DE6E-EA1C-4E19-98E8-3D12E9F273E6}</x14:id>
        </ext>
      </extLst>
    </cfRule>
  </conditionalFormatting>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dataBar" id="{69C8351B-2E56-4B8C-BE5C-1F9D8CB7D5D2}">
            <x14:dataBar minLength="0" maxLength="100" gradient="0">
              <x14:cfvo type="autoMin"/>
              <x14:cfvo type="autoMax"/>
              <x14:negativeFillColor rgb="FFFF0000"/>
              <x14:axisColor rgb="FF000000"/>
            </x14:dataBar>
          </x14:cfRule>
          <xm:sqref>F7:F12</xm:sqref>
        </x14:conditionalFormatting>
        <x14:conditionalFormatting xmlns:xm="http://schemas.microsoft.com/office/excel/2006/main">
          <x14:cfRule type="dataBar" id="{12816C9A-778A-40DD-9729-5768D9967DF4}">
            <x14:dataBar minLength="0" maxLength="100" gradient="0">
              <x14:cfvo type="autoMin"/>
              <x14:cfvo type="autoMax"/>
              <x14:negativeFillColor rgb="FFFF0000"/>
              <x14:axisColor rgb="FF000000"/>
            </x14:dataBar>
          </x14:cfRule>
          <xm:sqref>F13:F18</xm:sqref>
        </x14:conditionalFormatting>
        <x14:conditionalFormatting xmlns:xm="http://schemas.microsoft.com/office/excel/2006/main">
          <x14:cfRule type="dataBar" id="{B7A01EC4-4329-403F-A43B-944CBB4FB68A}">
            <x14:dataBar minLength="0" maxLength="100" gradient="0">
              <x14:cfvo type="autoMin"/>
              <x14:cfvo type="autoMax"/>
              <x14:negativeFillColor rgb="FFFF0000"/>
              <x14:axisColor rgb="FF000000"/>
            </x14:dataBar>
          </x14:cfRule>
          <xm:sqref>F19:F24</xm:sqref>
        </x14:conditionalFormatting>
        <x14:conditionalFormatting xmlns:xm="http://schemas.microsoft.com/office/excel/2006/main">
          <x14:cfRule type="dataBar" id="{1806430C-6C93-4FED-B39A-7753F89C311A}">
            <x14:dataBar minLength="0" maxLength="100" gradient="0">
              <x14:cfvo type="autoMin"/>
              <x14:cfvo type="autoMax"/>
              <x14:negativeFillColor rgb="FFFF0000"/>
              <x14:axisColor rgb="FF000000"/>
            </x14:dataBar>
          </x14:cfRule>
          <xm:sqref>F25:F30</xm:sqref>
        </x14:conditionalFormatting>
        <x14:conditionalFormatting xmlns:xm="http://schemas.microsoft.com/office/excel/2006/main">
          <x14:cfRule type="dataBar" id="{B9707E87-00F1-4010-9122-AA47A506C6B8}">
            <x14:dataBar minLength="0" maxLength="100" gradient="0">
              <x14:cfvo type="autoMin"/>
              <x14:cfvo type="autoMax"/>
              <x14:negativeFillColor rgb="FFFF0000"/>
              <x14:axisColor rgb="FF000000"/>
            </x14:dataBar>
          </x14:cfRule>
          <xm:sqref>F31:F36</xm:sqref>
        </x14:conditionalFormatting>
        <x14:conditionalFormatting xmlns:xm="http://schemas.microsoft.com/office/excel/2006/main">
          <x14:cfRule type="dataBar" id="{0A51D9A4-4E2F-4C81-AB48-3D63D4D2BAA1}">
            <x14:dataBar minLength="0" maxLength="100" gradient="0">
              <x14:cfvo type="autoMin"/>
              <x14:cfvo type="autoMax"/>
              <x14:negativeFillColor rgb="FFFF0000"/>
              <x14:axisColor rgb="FF000000"/>
            </x14:dataBar>
          </x14:cfRule>
          <xm:sqref>F37:F42</xm:sqref>
        </x14:conditionalFormatting>
        <x14:conditionalFormatting xmlns:xm="http://schemas.microsoft.com/office/excel/2006/main">
          <x14:cfRule type="dataBar" id="{DCD26323-175E-46CF-A03B-D5DEAC38C55E}">
            <x14:dataBar minLength="0" maxLength="100" gradient="0">
              <x14:cfvo type="autoMin"/>
              <x14:cfvo type="autoMax"/>
              <x14:negativeFillColor rgb="FFFF0000"/>
              <x14:axisColor rgb="FF000000"/>
            </x14:dataBar>
          </x14:cfRule>
          <xm:sqref>F43:F48</xm:sqref>
        </x14:conditionalFormatting>
        <x14:conditionalFormatting xmlns:xm="http://schemas.microsoft.com/office/excel/2006/main">
          <x14:cfRule type="dataBar" id="{B964C864-F6B1-4459-A337-F5A7AAB96D31}">
            <x14:dataBar minLength="0" maxLength="100" gradient="0">
              <x14:cfvo type="autoMin"/>
              <x14:cfvo type="autoMax"/>
              <x14:negativeFillColor rgb="FFFF0000"/>
              <x14:axisColor rgb="FF000000"/>
            </x14:dataBar>
          </x14:cfRule>
          <xm:sqref>F49:F54</xm:sqref>
        </x14:conditionalFormatting>
        <x14:conditionalFormatting xmlns:xm="http://schemas.microsoft.com/office/excel/2006/main">
          <x14:cfRule type="dataBar" id="{6EE81D7F-B556-4470-8008-134EF660F612}">
            <x14:dataBar minLength="0" maxLength="100" border="1" negativeBarBorderColorSameAsPositive="0">
              <x14:cfvo type="autoMin"/>
              <x14:cfvo type="autoMax"/>
              <x14:borderColor rgb="FF63C384"/>
              <x14:negativeFillColor rgb="FFFF0000"/>
              <x14:negativeBorderColor rgb="FFFF0000"/>
              <x14:axisColor rgb="FF000000"/>
            </x14:dataBar>
          </x14:cfRule>
          <xm:sqref>G7:G12</xm:sqref>
        </x14:conditionalFormatting>
        <x14:conditionalFormatting xmlns:xm="http://schemas.microsoft.com/office/excel/2006/main">
          <x14:cfRule type="dataBar" id="{16102819-C48A-48B3-815E-8D2789FDF122}">
            <x14:dataBar minLength="0" maxLength="100" border="1" negativeBarBorderColorSameAsPositive="0">
              <x14:cfvo type="autoMin"/>
              <x14:cfvo type="autoMax"/>
              <x14:borderColor rgb="FF63C384"/>
              <x14:negativeFillColor rgb="FFFF0000"/>
              <x14:negativeBorderColor rgb="FFFF0000"/>
              <x14:axisColor rgb="FF000000"/>
            </x14:dataBar>
          </x14:cfRule>
          <xm:sqref>G13:G18</xm:sqref>
        </x14:conditionalFormatting>
        <x14:conditionalFormatting xmlns:xm="http://schemas.microsoft.com/office/excel/2006/main">
          <x14:cfRule type="dataBar" id="{FE767B32-ACE0-4ABC-ACC9-04230FB67FA0}">
            <x14:dataBar minLength="0" maxLength="100" border="1" negativeBarBorderColorSameAsPositive="0">
              <x14:cfvo type="autoMin"/>
              <x14:cfvo type="autoMax"/>
              <x14:borderColor rgb="FF63C384"/>
              <x14:negativeFillColor rgb="FFFF0000"/>
              <x14:negativeBorderColor rgb="FFFF0000"/>
              <x14:axisColor rgb="FF000000"/>
            </x14:dataBar>
          </x14:cfRule>
          <xm:sqref>G19:G24</xm:sqref>
        </x14:conditionalFormatting>
        <x14:conditionalFormatting xmlns:xm="http://schemas.microsoft.com/office/excel/2006/main">
          <x14:cfRule type="dataBar" id="{2B7F51AD-B8BF-4E29-A918-CB147DF29D6B}">
            <x14:dataBar minLength="0" maxLength="100" border="1" negativeBarBorderColorSameAsPositive="0">
              <x14:cfvo type="autoMin"/>
              <x14:cfvo type="autoMax"/>
              <x14:borderColor rgb="FF63C384"/>
              <x14:negativeFillColor rgb="FFFF0000"/>
              <x14:negativeBorderColor rgb="FFFF0000"/>
              <x14:axisColor rgb="FF000000"/>
            </x14:dataBar>
          </x14:cfRule>
          <xm:sqref>G25:G30</xm:sqref>
        </x14:conditionalFormatting>
        <x14:conditionalFormatting xmlns:xm="http://schemas.microsoft.com/office/excel/2006/main">
          <x14:cfRule type="dataBar" id="{CDD50700-114E-4FE7-85CC-33830A25EAD0}">
            <x14:dataBar minLength="0" maxLength="100" border="1" negativeBarBorderColorSameAsPositive="0">
              <x14:cfvo type="autoMin"/>
              <x14:cfvo type="autoMax"/>
              <x14:borderColor rgb="FF63C384"/>
              <x14:negativeFillColor rgb="FFFF0000"/>
              <x14:negativeBorderColor rgb="FFFF0000"/>
              <x14:axisColor rgb="FF000000"/>
            </x14:dataBar>
          </x14:cfRule>
          <xm:sqref>G31:G36</xm:sqref>
        </x14:conditionalFormatting>
        <x14:conditionalFormatting xmlns:xm="http://schemas.microsoft.com/office/excel/2006/main">
          <x14:cfRule type="dataBar" id="{18E731EB-8DC6-4C2D-8705-7B067AD96375}">
            <x14:dataBar minLength="0" maxLength="100" border="1" negativeBarBorderColorSameAsPositive="0">
              <x14:cfvo type="autoMin"/>
              <x14:cfvo type="autoMax"/>
              <x14:borderColor rgb="FF63C384"/>
              <x14:negativeFillColor rgb="FFFF0000"/>
              <x14:negativeBorderColor rgb="FFFF0000"/>
              <x14:axisColor rgb="FF000000"/>
            </x14:dataBar>
          </x14:cfRule>
          <xm:sqref>G37:G42</xm:sqref>
        </x14:conditionalFormatting>
        <x14:conditionalFormatting xmlns:xm="http://schemas.microsoft.com/office/excel/2006/main">
          <x14:cfRule type="dataBar" id="{098D564B-AA70-45F5-98D4-53319FC37EF6}">
            <x14:dataBar minLength="0" maxLength="100" border="1" negativeBarBorderColorSameAsPositive="0">
              <x14:cfvo type="autoMin"/>
              <x14:cfvo type="autoMax"/>
              <x14:borderColor rgb="FF63C384"/>
              <x14:negativeFillColor rgb="FFFF0000"/>
              <x14:negativeBorderColor rgb="FFFF0000"/>
              <x14:axisColor rgb="FF000000"/>
            </x14:dataBar>
          </x14:cfRule>
          <xm:sqref>G43:G48</xm:sqref>
        </x14:conditionalFormatting>
        <x14:conditionalFormatting xmlns:xm="http://schemas.microsoft.com/office/excel/2006/main">
          <x14:cfRule type="dataBar" id="{3879161C-03D8-4C93-973E-595FAC9F211B}">
            <x14:dataBar minLength="0" maxLength="100" border="1" negativeBarBorderColorSameAsPositive="0">
              <x14:cfvo type="autoMin"/>
              <x14:cfvo type="autoMax"/>
              <x14:borderColor rgb="FF63C384"/>
              <x14:negativeFillColor rgb="FFFF0000"/>
              <x14:negativeBorderColor rgb="FFFF0000"/>
              <x14:axisColor rgb="FF000000"/>
            </x14:dataBar>
          </x14:cfRule>
          <xm:sqref>G49:G54</xm:sqref>
        </x14:conditionalFormatting>
        <x14:conditionalFormatting xmlns:xm="http://schemas.microsoft.com/office/excel/2006/main">
          <x14:cfRule type="dataBar" id="{1B3E2AA9-39C8-4DA5-A4B7-4511988F5EE7}">
            <x14:dataBar minLength="0" maxLength="100" gradient="0">
              <x14:cfvo type="autoMin"/>
              <x14:cfvo type="autoMax"/>
              <x14:negativeFillColor rgb="FFFF0000"/>
              <x14:axisColor rgb="FF000000"/>
            </x14:dataBar>
          </x14:cfRule>
          <xm:sqref>F61:F64 F57:F58</xm:sqref>
        </x14:conditionalFormatting>
        <x14:conditionalFormatting xmlns:xm="http://schemas.microsoft.com/office/excel/2006/main">
          <x14:cfRule type="dataBar" id="{488DBB46-6A5C-423F-B1C3-F622461D5154}">
            <x14:dataBar minLength="0" maxLength="100" border="1" negativeBarBorderColorSameAsPositive="0">
              <x14:cfvo type="autoMin"/>
              <x14:cfvo type="autoMax"/>
              <x14:borderColor rgb="FF63C384"/>
              <x14:negativeFillColor rgb="FFFF0000"/>
              <x14:negativeBorderColor rgb="FFFF0000"/>
              <x14:axisColor rgb="FF000000"/>
            </x14:dataBar>
          </x14:cfRule>
          <xm:sqref>G61:G64 G57:G58</xm:sqref>
        </x14:conditionalFormatting>
        <x14:conditionalFormatting xmlns:xm="http://schemas.microsoft.com/office/excel/2006/main">
          <x14:cfRule type="dataBar" id="{BD03F405-424F-4CE7-83BE-E3D6DB329D01}">
            <x14:dataBar minLength="0" maxLength="100" gradient="0">
              <x14:cfvo type="autoMin"/>
              <x14:cfvo type="autoMax"/>
              <x14:negativeFillColor rgb="FFFF0000"/>
              <x14:axisColor rgb="FF000000"/>
            </x14:dataBar>
          </x14:cfRule>
          <xm:sqref>F65:F66</xm:sqref>
        </x14:conditionalFormatting>
        <x14:conditionalFormatting xmlns:xm="http://schemas.microsoft.com/office/excel/2006/main">
          <x14:cfRule type="dataBar" id="{E5945905-9334-443D-994A-6D8C732FC5C2}">
            <x14:dataBar minLength="0" maxLength="100" border="1" negativeBarBorderColorSameAsPositive="0">
              <x14:cfvo type="autoMin"/>
              <x14:cfvo type="autoMax"/>
              <x14:borderColor rgb="FF63C384"/>
              <x14:negativeFillColor rgb="FFFF0000"/>
              <x14:negativeBorderColor rgb="FFFF0000"/>
              <x14:axisColor rgb="FF000000"/>
            </x14:dataBar>
          </x14:cfRule>
          <xm:sqref>G65:G66</xm:sqref>
        </x14:conditionalFormatting>
        <x14:conditionalFormatting xmlns:xm="http://schemas.microsoft.com/office/excel/2006/main">
          <x14:cfRule type="dataBar" id="{BA4B1F59-49C7-4F38-91A9-81468C61A008}">
            <x14:dataBar minLength="0" maxLength="100" gradient="0">
              <x14:cfvo type="autoMin"/>
              <x14:cfvo type="autoMax"/>
              <x14:negativeFillColor rgb="FFFF0000"/>
              <x14:axisColor rgb="FF000000"/>
            </x14:dataBar>
          </x14:cfRule>
          <xm:sqref>F67:F70</xm:sqref>
        </x14:conditionalFormatting>
        <x14:conditionalFormatting xmlns:xm="http://schemas.microsoft.com/office/excel/2006/main">
          <x14:cfRule type="dataBar" id="{966E745F-CF07-40FC-87E3-447836D94594}">
            <x14:dataBar minLength="0" maxLength="100" border="1" negativeBarBorderColorSameAsPositive="0">
              <x14:cfvo type="autoMin"/>
              <x14:cfvo type="autoMax"/>
              <x14:borderColor rgb="FF63C384"/>
              <x14:negativeFillColor rgb="FFFF0000"/>
              <x14:negativeBorderColor rgb="FFFF0000"/>
              <x14:axisColor rgb="FF000000"/>
            </x14:dataBar>
          </x14:cfRule>
          <xm:sqref>G67:G70</xm:sqref>
        </x14:conditionalFormatting>
        <x14:conditionalFormatting xmlns:xm="http://schemas.microsoft.com/office/excel/2006/main">
          <x14:cfRule type="dataBar" id="{6C7959B4-6974-4564-9524-19BA5CDADE77}">
            <x14:dataBar minLength="0" maxLength="100" gradient="0">
              <x14:cfvo type="autoMin"/>
              <x14:cfvo type="autoMax"/>
              <x14:negativeFillColor rgb="FFFF0000"/>
              <x14:axisColor rgb="FF000000"/>
            </x14:dataBar>
          </x14:cfRule>
          <xm:sqref>F71:F72</xm:sqref>
        </x14:conditionalFormatting>
        <x14:conditionalFormatting xmlns:xm="http://schemas.microsoft.com/office/excel/2006/main">
          <x14:cfRule type="dataBar" id="{F2740FFE-51C0-4FF1-8114-C5340074B262}">
            <x14:dataBar minLength="0" maxLength="100" border="1" negativeBarBorderColorSameAsPositive="0">
              <x14:cfvo type="autoMin"/>
              <x14:cfvo type="autoMax"/>
              <x14:borderColor rgb="FF63C384"/>
              <x14:negativeFillColor rgb="FFFF0000"/>
              <x14:negativeBorderColor rgb="FFFF0000"/>
              <x14:axisColor rgb="FF000000"/>
            </x14:dataBar>
          </x14:cfRule>
          <xm:sqref>G71:G72</xm:sqref>
        </x14:conditionalFormatting>
        <x14:conditionalFormatting xmlns:xm="http://schemas.microsoft.com/office/excel/2006/main">
          <x14:cfRule type="dataBar" id="{E2F78212-34A2-4C1A-8BC6-B2A49D1FF491}">
            <x14:dataBar minLength="0" maxLength="100" gradient="0">
              <x14:cfvo type="autoMin"/>
              <x14:cfvo type="autoMax"/>
              <x14:negativeFillColor rgb="FFFF0000"/>
              <x14:axisColor rgb="FF000000"/>
            </x14:dataBar>
          </x14:cfRule>
          <xm:sqref>F59:F60 F76 F73:F74</xm:sqref>
        </x14:conditionalFormatting>
        <x14:conditionalFormatting xmlns:xm="http://schemas.microsoft.com/office/excel/2006/main">
          <x14:cfRule type="dataBar" id="{B4185349-29B2-44D0-98E4-8C0EDFB3B5CB}">
            <x14:dataBar minLength="0" maxLength="100" gradient="0">
              <x14:cfvo type="autoMin"/>
              <x14:cfvo type="autoMax"/>
              <x14:negativeFillColor rgb="FFFF0000"/>
              <x14:axisColor rgb="FF000000"/>
            </x14:dataBar>
          </x14:cfRule>
          <xm:sqref>F75</xm:sqref>
        </x14:conditionalFormatting>
        <x14:conditionalFormatting xmlns:xm="http://schemas.microsoft.com/office/excel/2006/main">
          <x14:cfRule type="dataBar" id="{CD4A9BBC-CBF8-432F-BFDC-4D4D6A8BF7EF}">
            <x14:dataBar minLength="0" maxLength="100" border="1" negativeBarBorderColorSameAsPositive="0">
              <x14:cfvo type="autoMin"/>
              <x14:cfvo type="autoMax"/>
              <x14:borderColor rgb="FF63C384"/>
              <x14:negativeFillColor rgb="FFFF0000"/>
              <x14:negativeBorderColor rgb="FFFF0000"/>
              <x14:axisColor rgb="FF000000"/>
            </x14:dataBar>
          </x14:cfRule>
          <xm:sqref>G75</xm:sqref>
        </x14:conditionalFormatting>
        <x14:conditionalFormatting xmlns:xm="http://schemas.microsoft.com/office/excel/2006/main">
          <x14:cfRule type="dataBar" id="{DB5863A2-84D4-46D1-8620-8A9DED7CC691}">
            <x14:dataBar minLength="0" maxLength="100" gradient="0">
              <x14:cfvo type="autoMin"/>
              <x14:cfvo type="autoMax"/>
              <x14:negativeFillColor rgb="FFFF0000"/>
              <x14:axisColor rgb="FF000000"/>
            </x14:dataBar>
          </x14:cfRule>
          <xm:sqref>F75</xm:sqref>
        </x14:conditionalFormatting>
        <x14:conditionalFormatting xmlns:xm="http://schemas.microsoft.com/office/excel/2006/main">
          <x14:cfRule type="dataBar" id="{CE98F88F-8DF0-49D7-90FE-1B5B1A278624}">
            <x14:dataBar minLength="0" maxLength="100" border="1" negativeBarBorderColorSameAsPositive="0">
              <x14:cfvo type="autoMin"/>
              <x14:cfvo type="autoMax"/>
              <x14:borderColor rgb="FF63C384"/>
              <x14:negativeFillColor rgb="FFFF0000"/>
              <x14:negativeBorderColor rgb="FFFF0000"/>
              <x14:axisColor rgb="FF000000"/>
            </x14:dataBar>
          </x14:cfRule>
          <xm:sqref>G75</xm:sqref>
        </x14:conditionalFormatting>
        <x14:conditionalFormatting xmlns:xm="http://schemas.microsoft.com/office/excel/2006/main">
          <x14:cfRule type="dataBar" id="{7891F45B-A6D6-4D1D-AE5E-74553B11BE6A}">
            <x14:dataBar minLength="0" maxLength="100" gradient="0">
              <x14:cfvo type="autoMin"/>
              <x14:cfvo type="autoMax"/>
              <x14:negativeFillColor rgb="FFFF0000"/>
              <x14:axisColor rgb="FF000000"/>
            </x14:dataBar>
          </x14:cfRule>
          <xm:sqref>F55:F74 F76</xm:sqref>
        </x14:conditionalFormatting>
        <x14:conditionalFormatting xmlns:xm="http://schemas.microsoft.com/office/excel/2006/main">
          <x14:cfRule type="dataBar" id="{F294BA35-9FB5-43A3-9409-487D26B5E94E}">
            <x14:dataBar minLength="0" maxLength="100" border="1" negativeBarBorderColorSameAsPositive="0">
              <x14:cfvo type="autoMin"/>
              <x14:cfvo type="autoMax"/>
              <x14:borderColor rgb="FF63C384"/>
              <x14:negativeFillColor rgb="FFFF0000"/>
              <x14:negativeBorderColor rgb="FFFF0000"/>
              <x14:axisColor rgb="FF000000"/>
            </x14:dataBar>
          </x14:cfRule>
          <xm:sqref>G59:G60 G73:G74</xm:sqref>
        </x14:conditionalFormatting>
        <x14:conditionalFormatting xmlns:xm="http://schemas.microsoft.com/office/excel/2006/main">
          <x14:cfRule type="dataBar" id="{58E7DE6E-EA1C-4E19-98E8-3D12E9F273E6}">
            <x14:dataBar minLength="0" maxLength="100" border="1" negativeBarBorderColorSameAsPositive="0">
              <x14:cfvo type="autoMin"/>
              <x14:cfvo type="autoMax"/>
              <x14:borderColor rgb="FF63C384"/>
              <x14:negativeFillColor rgb="FFFF0000"/>
              <x14:negativeBorderColor rgb="FFFF0000"/>
              <x14:axisColor rgb="FF000000"/>
            </x14:dataBar>
          </x14:cfRule>
          <xm:sqref>G55:G74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376BE-C64E-4BF5-9D33-B914886586CB}">
  <dimension ref="B1:C21"/>
  <sheetViews>
    <sheetView tabSelected="1" topLeftCell="A10" workbookViewId="0">
      <selection activeCell="C15" sqref="C15"/>
    </sheetView>
  </sheetViews>
  <sheetFormatPr defaultRowHeight="18.75" x14ac:dyDescent="0.25"/>
  <cols>
    <col min="2" max="2" width="30.7109375" style="1" customWidth="1"/>
    <col min="3" max="3" width="75.5703125" style="25" customWidth="1"/>
  </cols>
  <sheetData>
    <row r="1" spans="2:3" ht="27.75" customHeight="1" thickTop="1" x14ac:dyDescent="0.25">
      <c r="B1" s="33" t="s">
        <v>21</v>
      </c>
      <c r="C1" s="33" t="s">
        <v>18</v>
      </c>
    </row>
    <row r="2" spans="2:3" ht="57" customHeight="1" x14ac:dyDescent="0.25">
      <c r="B2" s="36" t="s">
        <v>17</v>
      </c>
      <c r="C2" s="28" t="s">
        <v>24</v>
      </c>
    </row>
    <row r="3" spans="2:3" ht="75" customHeight="1" x14ac:dyDescent="0.25">
      <c r="B3" s="37"/>
      <c r="C3" s="28" t="s">
        <v>20</v>
      </c>
    </row>
    <row r="4" spans="2:3" ht="56.25" x14ac:dyDescent="0.25">
      <c r="B4" s="37"/>
      <c r="C4" s="28" t="s">
        <v>23</v>
      </c>
    </row>
    <row r="5" spans="2:3" ht="56.25" x14ac:dyDescent="0.25">
      <c r="B5" s="38"/>
      <c r="C5" s="28" t="s">
        <v>25</v>
      </c>
    </row>
    <row r="6" spans="2:3" ht="66" customHeight="1" x14ac:dyDescent="0.25">
      <c r="B6" s="36" t="s">
        <v>26</v>
      </c>
      <c r="C6" s="28" t="s">
        <v>27</v>
      </c>
    </row>
    <row r="7" spans="2:3" ht="75" x14ac:dyDescent="0.25">
      <c r="B7" s="38"/>
      <c r="C7" s="28" t="s">
        <v>28</v>
      </c>
    </row>
    <row r="8" spans="2:3" ht="27" customHeight="1" x14ac:dyDescent="0.25">
      <c r="B8" s="36" t="s">
        <v>29</v>
      </c>
      <c r="C8" s="28" t="s">
        <v>32</v>
      </c>
    </row>
    <row r="9" spans="2:3" ht="75" x14ac:dyDescent="0.25">
      <c r="B9" s="37"/>
      <c r="C9" s="28" t="s">
        <v>33</v>
      </c>
    </row>
    <row r="10" spans="2:3" ht="56.25" x14ac:dyDescent="0.25">
      <c r="B10" s="37"/>
      <c r="C10" s="28" t="s">
        <v>30</v>
      </c>
    </row>
    <row r="11" spans="2:3" ht="56.25" x14ac:dyDescent="0.25">
      <c r="B11" s="37"/>
      <c r="C11" s="28" t="s">
        <v>34</v>
      </c>
    </row>
    <row r="12" spans="2:3" ht="56.25" x14ac:dyDescent="0.25">
      <c r="B12" s="38"/>
      <c r="C12" s="28" t="s">
        <v>31</v>
      </c>
    </row>
    <row r="13" spans="2:3" ht="75" x14ac:dyDescent="0.25">
      <c r="B13" s="35" t="s">
        <v>49</v>
      </c>
      <c r="C13" s="28" t="s">
        <v>50</v>
      </c>
    </row>
    <row r="14" spans="2:3" ht="93.75" x14ac:dyDescent="0.25">
      <c r="B14" s="35" t="s">
        <v>35</v>
      </c>
      <c r="C14" s="28" t="s">
        <v>36</v>
      </c>
    </row>
    <row r="15" spans="2:3" ht="56.25" x14ac:dyDescent="0.25">
      <c r="B15" s="36" t="s">
        <v>51</v>
      </c>
      <c r="C15" s="28" t="s">
        <v>52</v>
      </c>
    </row>
    <row r="16" spans="2:3" ht="75" x14ac:dyDescent="0.25">
      <c r="B16" s="37"/>
      <c r="C16" s="28" t="s">
        <v>53</v>
      </c>
    </row>
    <row r="17" spans="2:3" ht="112.5" x14ac:dyDescent="0.25">
      <c r="B17" s="38"/>
      <c r="C17" s="28" t="s">
        <v>54</v>
      </c>
    </row>
    <row r="18" spans="2:3" x14ac:dyDescent="0.25">
      <c r="B18" s="28"/>
      <c r="C18" s="28"/>
    </row>
    <row r="19" spans="2:3" x14ac:dyDescent="0.25">
      <c r="B19" s="28"/>
      <c r="C19" s="28"/>
    </row>
    <row r="20" spans="2:3" x14ac:dyDescent="0.25">
      <c r="B20" s="28"/>
      <c r="C20" s="28"/>
    </row>
    <row r="21" spans="2:3" x14ac:dyDescent="0.25">
      <c r="B21" s="28"/>
      <c r="C21" s="28"/>
    </row>
  </sheetData>
  <mergeCells count="4">
    <mergeCell ref="B2:B5"/>
    <mergeCell ref="B6:B7"/>
    <mergeCell ref="B8:B12"/>
    <mergeCell ref="B15:B17"/>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Podsumowanie</vt:lpstr>
      <vt:lpstr>Dane</vt:lpstr>
      <vt:lpstr>tabu search wnioski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Kuba Kędzierski</dc:creator>
  <cp:lastModifiedBy>JA</cp:lastModifiedBy>
  <dcterms:created xsi:type="dcterms:W3CDTF">2021-04-06T08:50:22Z</dcterms:created>
  <dcterms:modified xsi:type="dcterms:W3CDTF">2021-04-15T12:18:07Z</dcterms:modified>
</cp:coreProperties>
</file>