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uba\PycharmProjects\SPD\flowshop_problem\stats\"/>
    </mc:Choice>
  </mc:AlternateContent>
  <xr:revisionPtr revIDLastSave="0" documentId="13_ncr:1_{FA6FE165-0587-4901-AB02-4EB1C93E4C8F}" xr6:coauthVersionLast="46" xr6:coauthVersionMax="46" xr10:uidLastSave="{00000000-0000-0000-0000-000000000000}"/>
  <bookViews>
    <workbookView xWindow="-120" yWindow="-120" windowWidth="29040" windowHeight="15840" activeTab="1" xr2:uid="{CB874C67-1AA7-491E-8DC2-147ABB7F12DF}"/>
  </bookViews>
  <sheets>
    <sheet name="Podsumowanie" sheetId="2" r:id="rId1"/>
    <sheet name="Dane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<sst xmlns="http://schemas.openxmlformats.org/spreadsheetml/2006/main" count="64" uniqueCount="14">
  <si>
    <t>Algorytm</t>
  </si>
  <si>
    <t>t [ms]</t>
  </si>
  <si>
    <t>Johnson N maszynowy</t>
  </si>
  <si>
    <t>NEH</t>
  </si>
  <si>
    <t>NEH rozszerzony 1</t>
  </si>
  <si>
    <t>NEH rozszerzony 2</t>
  </si>
  <si>
    <t>NEH rozszerzony 3</t>
  </si>
  <si>
    <t>NEH rozszerzony 4</t>
  </si>
  <si>
    <t>liczba zadań</t>
  </si>
  <si>
    <t>liczba maszyn</t>
  </si>
  <si>
    <t xml:space="preserve">Algorytm  </t>
  </si>
  <si>
    <t>Cmax  [średnia]</t>
  </si>
  <si>
    <t>Suma z Cmax  [średnia]</t>
  </si>
  <si>
    <t>Suma z 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</si>
</sst>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0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3" xfId="0" pivotButton="1" applyFont="1" applyBorder="1" applyAlignment="1">
      <alignment horizontal="center" vertical="center"/>
    </xf>
    <xf numFmtId="0" fontId="3" fillId="0" borderId="16" xfId="0" pivotButton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5" fillId="3" borderId="5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6" fillId="2" borderId="10" xfId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11" xfId="0" applyFont="1" applyBorder="1"/>
    <xf numFmtId="0" fontId="6" fillId="2" borderId="12" xfId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0" xfId="0" applyFont="1" applyFill="1" applyBorder="1"/>
  </cellXfs>
  <cellStyles count="3">
    <cellStyle name="Dane wyjściowe" xfId="1" builtinId="21"/>
    <cellStyle name="Komórka zaznaczona" xfId="2" builtinId="23"/>
    <cellStyle name="Normalny" xfId="0" builtinId="0"/>
  </cellStyles>
  <dxfs count="396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[algorithms_stats.xlsx]Podsumowanie!Tabela przestawna1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Podsumowanie!$B$4</c:f>
              <c:strCache>
                <c:ptCount val="1"/>
                <c:pt idx="0">
                  <c:v>Suma z Cmax  [średnia]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Podsumowanie!$A$5:$A$10</c:f>
              <c:strCache>
                <c:ptCount val="6"/>
                <c:pt idx="0">
                  <c:v>Johnson N maszynowy</c:v>
                </c:pt>
                <c:pt idx="1">
                  <c:v>NEH</c:v>
                </c:pt>
                <c:pt idx="2">
                  <c:v>NEH rozszerzony 1</c:v>
                </c:pt>
                <c:pt idx="3">
                  <c:v>NEH rozszerzony 2</c:v>
                </c:pt>
                <c:pt idx="4">
                  <c:v>NEH rozszerzony 3</c:v>
                </c:pt>
                <c:pt idx="5">
                  <c:v>NEH rozszerzony 4</c:v>
                </c:pt>
              </c:strCache>
            </c:strRef>
          </c:cat>
          <c:val>
            <c:numRef>
              <c:f>Podsumowanie!$B$5:$B$10</c:f>
              <c:numCache>
                <c:formatCode>General</c:formatCode>
                <c:ptCount val="6"/>
                <c:pt idx="0">
                  <c:v>1777</c:v>
                </c:pt>
                <c:pt idx="1">
                  <c:v>1583</c:v>
                </c:pt>
                <c:pt idx="2">
                  <c:v>1579</c:v>
                </c:pt>
                <c:pt idx="3">
                  <c:v>1575</c:v>
                </c:pt>
                <c:pt idx="4">
                  <c:v>1578</c:v>
                </c:pt>
                <c:pt idx="5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8-45A6-8549-D6B7BF3B4155}"/>
            </c:ext>
          </c:extLst>
        </c:ser>
        <c:ser>
          <c:idx val="1"/>
          <c:order val="1"/>
          <c:tx>
            <c:strRef>
              <c:f>Podsumowanie!$C$4</c:f>
              <c:strCache>
                <c:ptCount val="1"/>
                <c:pt idx="0">
                  <c:v>Suma z t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Podsumowanie!$A$5:$A$10</c:f>
              <c:strCache>
                <c:ptCount val="6"/>
                <c:pt idx="0">
                  <c:v>Johnson N maszynowy</c:v>
                </c:pt>
                <c:pt idx="1">
                  <c:v>NEH</c:v>
                </c:pt>
                <c:pt idx="2">
                  <c:v>NEH rozszerzony 1</c:v>
                </c:pt>
                <c:pt idx="3">
                  <c:v>NEH rozszerzony 2</c:v>
                </c:pt>
                <c:pt idx="4">
                  <c:v>NEH rozszerzony 3</c:v>
                </c:pt>
                <c:pt idx="5">
                  <c:v>NEH rozszerzony 4</c:v>
                </c:pt>
              </c:strCache>
            </c:strRef>
          </c:cat>
          <c:val>
            <c:numRef>
              <c:f>Podsumowanie!$C$5:$C$10</c:f>
              <c:numCache>
                <c:formatCode>General</c:formatCode>
                <c:ptCount val="6"/>
                <c:pt idx="0">
                  <c:v>1.405</c:v>
                </c:pt>
                <c:pt idx="1">
                  <c:v>85.587999999999994</c:v>
                </c:pt>
                <c:pt idx="2">
                  <c:v>176.608</c:v>
                </c:pt>
                <c:pt idx="3">
                  <c:v>169.8</c:v>
                </c:pt>
                <c:pt idx="4">
                  <c:v>170.107</c:v>
                </c:pt>
                <c:pt idx="5">
                  <c:v>251.887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88-45A6-8549-D6B7BF3B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943775"/>
        <c:axId val="1575943359"/>
      </c:barChart>
      <c:catAx>
        <c:axId val="157594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943359"/>
        <c:crosses val="autoZero"/>
        <c:auto val="1"/>
        <c:lblAlgn val="ctr"/>
        <c:lblOffset val="100"/>
        <c:noMultiLvlLbl val="0"/>
      </c:catAx>
      <c:valAx>
        <c:axId val="15759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9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119062</xdr:rowOff>
    </xdr:from>
    <xdr:to>
      <xdr:col>18</xdr:col>
      <xdr:colOff>76200</xdr:colOff>
      <xdr:row>16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2DB09E-1127-4FC0-B691-18DC275B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 Kędzierski" refreshedDate="44292.563955671299" createdVersion="6" refreshedVersion="6" minRefreshableVersion="3" recordCount="48" xr:uid="{450CD30C-5766-4FCA-AD83-B8F9F9C3F703}">
  <cacheSource type="worksheet">
    <worksheetSource ref="E6:I54" sheet="Dane"/>
  </cacheSource>
  <cacheFields count="5">
    <cacheField name="Algorytm" numFmtId="0">
      <sharedItems count="6">
        <s v="Johnson N maszynowy"/>
        <s v="NEH"/>
        <s v="NEH rozszerzony 1"/>
        <s v="NEH rozszerzony 2"/>
        <s v="NEH rozszerzony 3"/>
        <s v="NEH rozszerzony 4"/>
      </sharedItems>
    </cacheField>
    <cacheField name="Cmax  [średnia]" numFmtId="1">
      <sharedItems containsSemiMixedTypes="0" containsString="0" containsNumber="1" minValue="1248.8" maxValue="11632"/>
    </cacheField>
    <cacheField name="t [ms]" numFmtId="164">
      <sharedItems containsSemiMixedTypes="0" containsString="0" containsNumber="1" minValue="1.004" maxValue="145707"/>
    </cacheField>
    <cacheField name="liczba zadań" numFmtId="0">
      <sharedItems containsSemiMixedTypes="0" containsString="0" containsNumber="1" containsInteger="1" minValue="20" maxValue="200" count="4">
        <n v="20"/>
        <n v="50"/>
        <n v="100"/>
        <n v="200"/>
      </sharedItems>
    </cacheField>
    <cacheField name="liczba maszyn" numFmtId="0">
      <sharedItems containsSemiMixedTypes="0" containsString="0" containsNumber="1" containsInteger="1" minValue="5" maxValue="20" count="3">
        <n v="5"/>
        <n v="10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382.8"/>
    <n v="1.004"/>
    <x v="0"/>
    <x v="0"/>
  </r>
  <r>
    <x v="1"/>
    <n v="1261.0999999999999"/>
    <n v="41.79"/>
    <x v="0"/>
    <x v="0"/>
  </r>
  <r>
    <x v="2"/>
    <n v="1248.8"/>
    <n v="86.29"/>
    <x v="0"/>
    <x v="0"/>
  </r>
  <r>
    <x v="3"/>
    <n v="1258.8"/>
    <n v="83.11"/>
    <x v="0"/>
    <x v="0"/>
  </r>
  <r>
    <x v="4"/>
    <n v="1255.3"/>
    <n v="83.6"/>
    <x v="0"/>
    <x v="0"/>
  </r>
  <r>
    <x v="5"/>
    <n v="1255.4000000000001"/>
    <n v="121.19"/>
    <x v="0"/>
    <x v="0"/>
  </r>
  <r>
    <x v="0"/>
    <n v="1777"/>
    <n v="1.405"/>
    <x v="0"/>
    <x v="1"/>
  </r>
  <r>
    <x v="1"/>
    <n v="1583"/>
    <n v="85.587999999999994"/>
    <x v="0"/>
    <x v="1"/>
  </r>
  <r>
    <x v="2"/>
    <n v="1579"/>
    <n v="176.608"/>
    <x v="0"/>
    <x v="1"/>
  </r>
  <r>
    <x v="3"/>
    <n v="1575"/>
    <n v="169.8"/>
    <x v="0"/>
    <x v="1"/>
  </r>
  <r>
    <x v="4"/>
    <n v="1578"/>
    <n v="170.107"/>
    <x v="0"/>
    <x v="1"/>
  </r>
  <r>
    <x v="5"/>
    <n v="1562"/>
    <n v="251.887"/>
    <x v="0"/>
    <x v="1"/>
  </r>
  <r>
    <x v="0"/>
    <n v="2590"/>
    <n v="1.9"/>
    <x v="0"/>
    <x v="2"/>
  </r>
  <r>
    <x v="1"/>
    <n v="2318.6999999999998"/>
    <n v="167.28290000000001"/>
    <x v="0"/>
    <x v="2"/>
  </r>
  <r>
    <x v="2"/>
    <n v="2322"/>
    <n v="346.69900000000001"/>
    <x v="0"/>
    <x v="2"/>
  </r>
  <r>
    <x v="3"/>
    <n v="2312.1"/>
    <n v="328.10599999999999"/>
    <x v="0"/>
    <x v="2"/>
  </r>
  <r>
    <x v="4"/>
    <n v="2320.1"/>
    <n v="342.99299999999999"/>
    <x v="0"/>
    <x v="2"/>
  </r>
  <r>
    <x v="5"/>
    <n v="2300.3000000000002"/>
    <n v="484.149"/>
    <x v="0"/>
    <x v="2"/>
  </r>
  <r>
    <x v="0"/>
    <n v="2967"/>
    <n v="2.3010000000000002"/>
    <x v="1"/>
    <x v="0"/>
  </r>
  <r>
    <x v="1"/>
    <n v="2756"/>
    <n v="621.79999999999995"/>
    <x v="1"/>
    <x v="0"/>
  </r>
  <r>
    <x v="2"/>
    <n v="2757"/>
    <n v="1270.99"/>
    <x v="1"/>
    <x v="0"/>
  </r>
  <r>
    <x v="3"/>
    <n v="2746"/>
    <n v="1166.8956000000001"/>
    <x v="1"/>
    <x v="0"/>
  </r>
  <r>
    <x v="4"/>
    <n v="2756"/>
    <n v="1194.0989999999999"/>
    <x v="1"/>
    <x v="0"/>
  </r>
  <r>
    <x v="5"/>
    <n v="2752"/>
    <n v="1713.6880000000001"/>
    <x v="1"/>
    <x v="0"/>
  </r>
  <r>
    <x v="0"/>
    <n v="3506"/>
    <n v="1.704"/>
    <x v="1"/>
    <x v="1"/>
  </r>
  <r>
    <x v="1"/>
    <n v="3134"/>
    <n v="747.59"/>
    <x v="1"/>
    <x v="1"/>
  </r>
  <r>
    <x v="2"/>
    <n v="3115"/>
    <n v="1530.8"/>
    <x v="1"/>
    <x v="1"/>
  </r>
  <r>
    <x v="3"/>
    <n v="3123"/>
    <n v="1466.41"/>
    <x v="1"/>
    <x v="1"/>
  </r>
  <r>
    <x v="4"/>
    <n v="3128"/>
    <n v="1508.8"/>
    <x v="1"/>
    <x v="1"/>
  </r>
  <r>
    <x v="5"/>
    <n v="3114"/>
    <n v="2194.777"/>
    <x v="1"/>
    <x v="1"/>
  </r>
  <r>
    <x v="0"/>
    <n v="4435"/>
    <n v="4.0019999999999998"/>
    <x v="1"/>
    <x v="2"/>
  </r>
  <r>
    <x v="1"/>
    <n v="3956"/>
    <n v="2327.1482999999998"/>
    <x v="1"/>
    <x v="2"/>
  </r>
  <r>
    <x v="2"/>
    <n v="3935"/>
    <n v="4675.1629999999996"/>
    <x v="1"/>
    <x v="2"/>
  </r>
  <r>
    <x v="3"/>
    <n v="3937"/>
    <n v="4512.53"/>
    <x v="1"/>
    <x v="2"/>
  </r>
  <r>
    <x v="4"/>
    <n v="3950"/>
    <n v="4636.88"/>
    <x v="1"/>
    <x v="2"/>
  </r>
  <r>
    <x v="5"/>
    <n v="3913"/>
    <n v="6803.9"/>
    <x v="1"/>
    <x v="2"/>
  </r>
  <r>
    <x v="0"/>
    <n v="5563"/>
    <n v="3.1"/>
    <x v="2"/>
    <x v="0"/>
  </r>
  <r>
    <x v="1"/>
    <n v="5272"/>
    <n v="3530.2"/>
    <x v="2"/>
    <x v="0"/>
  </r>
  <r>
    <x v="2"/>
    <n v="5270"/>
    <n v="7075.23"/>
    <x v="2"/>
    <x v="0"/>
  </r>
  <r>
    <x v="3"/>
    <n v="5267"/>
    <n v="6550.08"/>
    <x v="2"/>
    <x v="0"/>
  </r>
  <r>
    <x v="4"/>
    <n v="5268"/>
    <n v="6802.027"/>
    <x v="2"/>
    <x v="0"/>
  </r>
  <r>
    <x v="5"/>
    <n v="5268"/>
    <n v="10161.31"/>
    <x v="2"/>
    <x v="0"/>
  </r>
  <r>
    <x v="0"/>
    <n v="11632"/>
    <n v="14.004"/>
    <x v="3"/>
    <x v="0"/>
  </r>
  <r>
    <x v="1"/>
    <n v="10942"/>
    <n v="84377"/>
    <x v="3"/>
    <x v="0"/>
  </r>
  <r>
    <x v="2"/>
    <n v="10942"/>
    <n v="142697.79999999999"/>
    <x v="3"/>
    <x v="0"/>
  </r>
  <r>
    <x v="3"/>
    <n v="10992"/>
    <n v="97108"/>
    <x v="3"/>
    <x v="0"/>
  </r>
  <r>
    <x v="4"/>
    <n v="10946"/>
    <n v="100799"/>
    <x v="3"/>
    <x v="0"/>
  </r>
  <r>
    <x v="5"/>
    <n v="10936"/>
    <n v="145707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76F6C-28FD-43B9-94D8-6AC06D215407}" name="Tabela przestawna1" cacheId="11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3" rowHeaderCaption="Algorytm  ">
  <location ref="A4:C10" firstHeaderRow="0" firstDataRow="1" firstDataCol="1" rowPageCount="2" colPageCount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pageFields count="2">
    <pageField fld="3" item="0" hier="-1"/>
    <pageField fld="4" item="1" hier="-1"/>
  </pageFields>
  <dataFields count="2">
    <dataField name="Suma z Cmax  [średnia]" fld="1" baseField="0" baseItem="0"/>
    <dataField name="Suma z t [ms]" fld="2" baseField="0" baseItem="0"/>
  </dataFields>
  <formats count="18">
    <format dxfId="378">
      <pivotArea type="all" dataOnly="0" outline="0" fieldPosition="0"/>
    </format>
    <format dxfId="379">
      <pivotArea outline="0" collapsedLevelsAreSubtotals="1" fieldPosition="0"/>
    </format>
    <format dxfId="380">
      <pivotArea field="0" type="button" dataOnly="0" labelOnly="1" outline="0" axis="axisRow" fieldPosition="0"/>
    </format>
    <format dxfId="381">
      <pivotArea dataOnly="0" labelOnly="1" fieldPosition="0">
        <references count="1">
          <reference field="0" count="0"/>
        </references>
      </pivotArea>
    </format>
    <format dxfId="382">
      <pivotArea type="all" dataOnly="0" outline="0" fieldPosition="0"/>
    </format>
    <format dxfId="383">
      <pivotArea outline="0" collapsedLevelsAreSubtotals="1" fieldPosition="0"/>
    </format>
    <format dxfId="384">
      <pivotArea field="0" type="button" dataOnly="0" labelOnly="1" outline="0" axis="axisRow" fieldPosition="0"/>
    </format>
    <format dxfId="385">
      <pivotArea dataOnly="0" labelOnly="1" fieldPosition="0">
        <references count="1">
          <reference field="0" count="0"/>
        </references>
      </pivotArea>
    </format>
    <format dxfId="386">
      <pivotArea outline="0" collapsedLevelsAreSubtotals="1" fieldPosition="0"/>
    </format>
    <format dxfId="387">
      <pivotArea dataOnly="0" labelOnly="1" fieldPosition="0">
        <references count="1">
          <reference field="0" count="0"/>
        </references>
      </pivotArea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field="0" type="button" dataOnly="0" labelOnly="1" outline="0" axis="axisRow" fieldPosition="0"/>
    </format>
    <format dxfId="391">
      <pivotArea dataOnly="0" labelOnly="1" fieldPosition="0">
        <references count="1">
          <reference field="0" count="0"/>
        </references>
      </pivotArea>
    </format>
    <format dxfId="392">
      <pivotArea type="all" dataOnly="0" outline="0" fieldPosition="0"/>
    </format>
    <format dxfId="393">
      <pivotArea outline="0" collapsedLevelsAreSubtotals="1" fieldPosition="0"/>
    </format>
    <format dxfId="394">
      <pivotArea field="0" type="button" dataOnly="0" labelOnly="1" outline="0" axis="axisRow" fieldPosition="0"/>
    </format>
    <format dxfId="395">
      <pivotArea dataOnly="0" labelOnly="1" fieldPosition="0">
        <references count="1">
          <reference field="0" count="0"/>
        </references>
      </pivotArea>
    </format>
  </formats>
  <chartFormats count="6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5508-3774-44D2-93BC-D3D6801778E0}">
  <dimension ref="A1:G22"/>
  <sheetViews>
    <sheetView showGridLines="0" workbookViewId="0">
      <selection activeCell="G21" sqref="G21"/>
    </sheetView>
  </sheetViews>
  <sheetFormatPr defaultRowHeight="24" customHeight="1" x14ac:dyDescent="0.3"/>
  <cols>
    <col min="1" max="1" width="27" style="3" bestFit="1" customWidth="1"/>
    <col min="2" max="2" width="27.7109375" style="8" bestFit="1" customWidth="1"/>
    <col min="3" max="3" width="16.42578125" style="3" bestFit="1" customWidth="1"/>
    <col min="4" max="6" width="10.5703125" style="3" bestFit="1" customWidth="1"/>
    <col min="7" max="7" width="7.7109375" style="3" bestFit="1" customWidth="1"/>
    <col min="8" max="16384" width="9.140625" style="3"/>
  </cols>
  <sheetData>
    <row r="1" spans="1:7" ht="18.75" x14ac:dyDescent="0.3">
      <c r="A1" s="5" t="s">
        <v>8</v>
      </c>
      <c r="B1" s="6">
        <v>20</v>
      </c>
      <c r="C1" s="2"/>
    </row>
    <row r="2" spans="1:7" ht="18.75" x14ac:dyDescent="0.3">
      <c r="A2" s="5" t="s">
        <v>9</v>
      </c>
      <c r="B2" s="6">
        <v>10</v>
      </c>
      <c r="C2" s="2"/>
    </row>
    <row r="3" spans="1:7" ht="24" customHeight="1" x14ac:dyDescent="0.3">
      <c r="A3" s="2"/>
      <c r="B3" s="7"/>
      <c r="C3" s="2"/>
    </row>
    <row r="4" spans="1:7" ht="18.75" x14ac:dyDescent="0.3">
      <c r="A4" s="4" t="s">
        <v>10</v>
      </c>
      <c r="B4" s="1" t="s">
        <v>12</v>
      </c>
      <c r="C4" s="1" t="s">
        <v>13</v>
      </c>
      <c r="D4"/>
      <c r="E4"/>
      <c r="F4"/>
      <c r="G4"/>
    </row>
    <row r="5" spans="1:7" ht="18.75" x14ac:dyDescent="0.3">
      <c r="A5" s="1" t="s">
        <v>2</v>
      </c>
      <c r="B5" s="9">
        <v>1777</v>
      </c>
      <c r="C5" s="9">
        <v>1.405</v>
      </c>
      <c r="D5"/>
      <c r="E5"/>
      <c r="F5"/>
      <c r="G5"/>
    </row>
    <row r="6" spans="1:7" ht="18.75" x14ac:dyDescent="0.3">
      <c r="A6" s="1" t="s">
        <v>3</v>
      </c>
      <c r="B6" s="9">
        <v>1583</v>
      </c>
      <c r="C6" s="9">
        <v>85.587999999999994</v>
      </c>
      <c r="D6"/>
      <c r="E6"/>
      <c r="F6"/>
      <c r="G6"/>
    </row>
    <row r="7" spans="1:7" ht="18.75" x14ac:dyDescent="0.3">
      <c r="A7" s="1" t="s">
        <v>4</v>
      </c>
      <c r="B7" s="9">
        <v>1579</v>
      </c>
      <c r="C7" s="9">
        <v>176.608</v>
      </c>
      <c r="D7"/>
      <c r="E7"/>
      <c r="F7"/>
      <c r="G7"/>
    </row>
    <row r="8" spans="1:7" ht="18.75" x14ac:dyDescent="0.3">
      <c r="A8" s="1" t="s">
        <v>5</v>
      </c>
      <c r="B8" s="9">
        <v>1575</v>
      </c>
      <c r="C8" s="9">
        <v>169.8</v>
      </c>
      <c r="D8"/>
      <c r="E8"/>
      <c r="F8"/>
      <c r="G8"/>
    </row>
    <row r="9" spans="1:7" ht="18.75" x14ac:dyDescent="0.3">
      <c r="A9" s="1" t="s">
        <v>6</v>
      </c>
      <c r="B9" s="9">
        <v>1578</v>
      </c>
      <c r="C9" s="9">
        <v>170.107</v>
      </c>
      <c r="D9"/>
      <c r="E9"/>
      <c r="F9"/>
      <c r="G9"/>
    </row>
    <row r="10" spans="1:7" ht="18.75" x14ac:dyDescent="0.3">
      <c r="A10" s="1" t="s">
        <v>7</v>
      </c>
      <c r="B10" s="9">
        <v>1562</v>
      </c>
      <c r="C10" s="9">
        <v>251.887</v>
      </c>
      <c r="D10"/>
      <c r="E10"/>
      <c r="F10"/>
      <c r="G10"/>
    </row>
    <row r="11" spans="1:7" ht="24" customHeight="1" x14ac:dyDescent="0.3">
      <c r="A11"/>
      <c r="B11"/>
      <c r="C11"/>
      <c r="D11"/>
      <c r="E11"/>
      <c r="F11"/>
      <c r="G11"/>
    </row>
    <row r="12" spans="1:7" ht="24" customHeight="1" x14ac:dyDescent="0.3">
      <c r="A12"/>
      <c r="B12"/>
    </row>
    <row r="13" spans="1:7" ht="24" customHeight="1" x14ac:dyDescent="0.3">
      <c r="A13"/>
      <c r="B13"/>
    </row>
    <row r="14" spans="1:7" ht="24" customHeight="1" x14ac:dyDescent="0.3">
      <c r="A14"/>
      <c r="B14"/>
    </row>
    <row r="15" spans="1:7" ht="24" customHeight="1" x14ac:dyDescent="0.3">
      <c r="A15"/>
      <c r="B15"/>
    </row>
    <row r="16" spans="1:7" ht="24" customHeight="1" x14ac:dyDescent="0.3">
      <c r="A16"/>
      <c r="B16"/>
    </row>
    <row r="17" spans="1:1" ht="24" customHeight="1" x14ac:dyDescent="0.3">
      <c r="A17"/>
    </row>
    <row r="18" spans="1:1" ht="24" customHeight="1" x14ac:dyDescent="0.3">
      <c r="A18"/>
    </row>
    <row r="19" spans="1:1" ht="24" customHeight="1" x14ac:dyDescent="0.3">
      <c r="A19"/>
    </row>
    <row r="20" spans="1:1" ht="24" customHeight="1" x14ac:dyDescent="0.3">
      <c r="A20"/>
    </row>
    <row r="21" spans="1:1" ht="24" customHeight="1" x14ac:dyDescent="0.3">
      <c r="A21"/>
    </row>
    <row r="22" spans="1:1" ht="24" customHeight="1" x14ac:dyDescent="0.3">
      <c r="A22"/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22A8-E983-4847-84A3-FE2FC09A0A6D}">
  <dimension ref="E4:I54"/>
  <sheetViews>
    <sheetView tabSelected="1" topLeftCell="C1" workbookViewId="0">
      <selection activeCell="L52" sqref="L52"/>
    </sheetView>
  </sheetViews>
  <sheetFormatPr defaultRowHeight="15.75" x14ac:dyDescent="0.25"/>
  <cols>
    <col min="5" max="5" width="25.85546875" style="11" customWidth="1"/>
    <col min="6" max="6" width="28.7109375" style="11" customWidth="1"/>
    <col min="7" max="7" width="21.7109375" style="11" customWidth="1"/>
    <col min="8" max="8" width="15.7109375" style="11" customWidth="1"/>
    <col min="9" max="9" width="17" style="11" customWidth="1"/>
    <col min="11" max="12" width="9.140625" customWidth="1"/>
  </cols>
  <sheetData>
    <row r="4" spans="5:9" x14ac:dyDescent="0.25">
      <c r="E4" s="10"/>
      <c r="F4" s="10"/>
      <c r="G4" s="10"/>
    </row>
    <row r="5" spans="5:9" ht="16.5" thickBot="1" x14ac:dyDescent="0.3">
      <c r="E5" s="12"/>
      <c r="F5" s="12"/>
      <c r="G5" s="12"/>
    </row>
    <row r="6" spans="5:9" ht="19.5" customHeight="1" thickTop="1" thickBot="1" x14ac:dyDescent="0.3">
      <c r="E6" s="13" t="s">
        <v>0</v>
      </c>
      <c r="F6" s="13" t="s">
        <v>11</v>
      </c>
      <c r="G6" s="13" t="s">
        <v>1</v>
      </c>
      <c r="H6" s="13" t="s">
        <v>8</v>
      </c>
      <c r="I6" s="13" t="s">
        <v>9</v>
      </c>
    </row>
    <row r="7" spans="5:9" ht="19.5" customHeight="1" x14ac:dyDescent="0.25">
      <c r="E7" s="14" t="s">
        <v>2</v>
      </c>
      <c r="F7" s="15">
        <f>1.3828*10^3</f>
        <v>1382.8</v>
      </c>
      <c r="G7" s="16">
        <v>1.004</v>
      </c>
      <c r="H7" s="17">
        <v>20</v>
      </c>
      <c r="I7" s="18">
        <v>5</v>
      </c>
    </row>
    <row r="8" spans="5:9" ht="19.5" customHeight="1" x14ac:dyDescent="0.25">
      <c r="E8" s="19" t="s">
        <v>3</v>
      </c>
      <c r="F8" s="20">
        <v>1261.0999999999999</v>
      </c>
      <c r="G8" s="21">
        <v>41.79</v>
      </c>
      <c r="H8" s="22">
        <v>20</v>
      </c>
      <c r="I8" s="23">
        <v>5</v>
      </c>
    </row>
    <row r="9" spans="5:9" ht="19.5" customHeight="1" x14ac:dyDescent="0.25">
      <c r="E9" s="19" t="s">
        <v>4</v>
      </c>
      <c r="F9" s="20">
        <v>1248.8</v>
      </c>
      <c r="G9" s="21">
        <v>86.29</v>
      </c>
      <c r="H9" s="22">
        <v>20</v>
      </c>
      <c r="I9" s="23">
        <v>5</v>
      </c>
    </row>
    <row r="10" spans="5:9" ht="19.5" customHeight="1" x14ac:dyDescent="0.25">
      <c r="E10" s="19" t="s">
        <v>5</v>
      </c>
      <c r="F10" s="20">
        <v>1258.8</v>
      </c>
      <c r="G10" s="21">
        <v>83.11</v>
      </c>
      <c r="H10" s="22">
        <v>20</v>
      </c>
      <c r="I10" s="23">
        <v>5</v>
      </c>
    </row>
    <row r="11" spans="5:9" ht="19.5" customHeight="1" x14ac:dyDescent="0.25">
      <c r="E11" s="19" t="s">
        <v>6</v>
      </c>
      <c r="F11" s="20">
        <v>1255.3</v>
      </c>
      <c r="G11" s="21">
        <v>83.6</v>
      </c>
      <c r="H11" s="22">
        <v>20</v>
      </c>
      <c r="I11" s="23">
        <v>5</v>
      </c>
    </row>
    <row r="12" spans="5:9" ht="19.5" customHeight="1" thickBot="1" x14ac:dyDescent="0.3">
      <c r="E12" s="24" t="s">
        <v>7</v>
      </c>
      <c r="F12" s="25">
        <v>1255.4000000000001</v>
      </c>
      <c r="G12" s="26">
        <v>121.19</v>
      </c>
      <c r="H12" s="27">
        <v>20</v>
      </c>
      <c r="I12" s="28">
        <v>5</v>
      </c>
    </row>
    <row r="13" spans="5:9" x14ac:dyDescent="0.25">
      <c r="E13" s="14" t="s">
        <v>2</v>
      </c>
      <c r="F13" s="15">
        <v>1777</v>
      </c>
      <c r="G13" s="16">
        <v>1.405</v>
      </c>
      <c r="H13" s="17">
        <v>20</v>
      </c>
      <c r="I13" s="18">
        <v>10</v>
      </c>
    </row>
    <row r="14" spans="5:9" x14ac:dyDescent="0.25">
      <c r="E14" s="19" t="s">
        <v>3</v>
      </c>
      <c r="F14" s="20">
        <v>1583</v>
      </c>
      <c r="G14" s="21">
        <v>85.587999999999994</v>
      </c>
      <c r="H14" s="22">
        <v>20</v>
      </c>
      <c r="I14" s="23">
        <v>10</v>
      </c>
    </row>
    <row r="15" spans="5:9" x14ac:dyDescent="0.25">
      <c r="E15" s="19" t="s">
        <v>4</v>
      </c>
      <c r="F15" s="20">
        <v>1579</v>
      </c>
      <c r="G15" s="21">
        <v>176.608</v>
      </c>
      <c r="H15" s="22">
        <v>20</v>
      </c>
      <c r="I15" s="23">
        <v>10</v>
      </c>
    </row>
    <row r="16" spans="5:9" x14ac:dyDescent="0.25">
      <c r="E16" s="19" t="s">
        <v>5</v>
      </c>
      <c r="F16" s="20">
        <v>1575</v>
      </c>
      <c r="G16" s="21">
        <v>169.8</v>
      </c>
      <c r="H16" s="22">
        <v>20</v>
      </c>
      <c r="I16" s="23">
        <v>10</v>
      </c>
    </row>
    <row r="17" spans="5:9" x14ac:dyDescent="0.25">
      <c r="E17" s="19" t="s">
        <v>6</v>
      </c>
      <c r="F17" s="20">
        <v>1578</v>
      </c>
      <c r="G17" s="21">
        <v>170.107</v>
      </c>
      <c r="H17" s="22">
        <v>20</v>
      </c>
      <c r="I17" s="23">
        <v>10</v>
      </c>
    </row>
    <row r="18" spans="5:9" ht="16.5" thickBot="1" x14ac:dyDescent="0.3">
      <c r="E18" s="24" t="s">
        <v>7</v>
      </c>
      <c r="F18" s="25">
        <v>1562</v>
      </c>
      <c r="G18" s="26">
        <v>251.887</v>
      </c>
      <c r="H18" s="27">
        <v>20</v>
      </c>
      <c r="I18" s="28">
        <v>10</v>
      </c>
    </row>
    <row r="19" spans="5:9" x14ac:dyDescent="0.25">
      <c r="E19" s="14" t="s">
        <v>2</v>
      </c>
      <c r="F19" s="15">
        <v>2590</v>
      </c>
      <c r="G19" s="16">
        <v>1.9</v>
      </c>
      <c r="H19" s="17">
        <v>20</v>
      </c>
      <c r="I19" s="18">
        <v>20</v>
      </c>
    </row>
    <row r="20" spans="5:9" x14ac:dyDescent="0.25">
      <c r="E20" s="19" t="s">
        <v>3</v>
      </c>
      <c r="F20" s="20">
        <v>2318.6999999999998</v>
      </c>
      <c r="G20" s="21">
        <v>167.28290000000001</v>
      </c>
      <c r="H20" s="22">
        <v>20</v>
      </c>
      <c r="I20" s="23">
        <v>20</v>
      </c>
    </row>
    <row r="21" spans="5:9" x14ac:dyDescent="0.25">
      <c r="E21" s="19" t="s">
        <v>4</v>
      </c>
      <c r="F21" s="20">
        <v>2322</v>
      </c>
      <c r="G21" s="21">
        <v>346.69900000000001</v>
      </c>
      <c r="H21" s="22">
        <v>20</v>
      </c>
      <c r="I21" s="23">
        <v>20</v>
      </c>
    </row>
    <row r="22" spans="5:9" x14ac:dyDescent="0.25">
      <c r="E22" s="19" t="s">
        <v>5</v>
      </c>
      <c r="F22" s="20">
        <v>2312.1</v>
      </c>
      <c r="G22" s="21">
        <v>328.10599999999999</v>
      </c>
      <c r="H22" s="22">
        <v>20</v>
      </c>
      <c r="I22" s="23">
        <v>20</v>
      </c>
    </row>
    <row r="23" spans="5:9" x14ac:dyDescent="0.25">
      <c r="E23" s="19" t="s">
        <v>6</v>
      </c>
      <c r="F23" s="20">
        <v>2320.1</v>
      </c>
      <c r="G23" s="21">
        <v>342.99299999999999</v>
      </c>
      <c r="H23" s="22">
        <v>20</v>
      </c>
      <c r="I23" s="23">
        <v>20</v>
      </c>
    </row>
    <row r="24" spans="5:9" ht="16.5" thickBot="1" x14ac:dyDescent="0.3">
      <c r="E24" s="24" t="s">
        <v>7</v>
      </c>
      <c r="F24" s="25">
        <v>2300.3000000000002</v>
      </c>
      <c r="G24" s="26">
        <v>484.149</v>
      </c>
      <c r="H24" s="27">
        <v>20</v>
      </c>
      <c r="I24" s="28">
        <v>20</v>
      </c>
    </row>
    <row r="25" spans="5:9" x14ac:dyDescent="0.25">
      <c r="E25" s="14" t="s">
        <v>2</v>
      </c>
      <c r="F25" s="15">
        <v>2967</v>
      </c>
      <c r="G25" s="16">
        <v>2.3010000000000002</v>
      </c>
      <c r="H25" s="17">
        <v>50</v>
      </c>
      <c r="I25" s="18">
        <v>5</v>
      </c>
    </row>
    <row r="26" spans="5:9" x14ac:dyDescent="0.25">
      <c r="E26" s="19" t="s">
        <v>3</v>
      </c>
      <c r="F26" s="20">
        <v>2756</v>
      </c>
      <c r="G26" s="21">
        <v>621.79999999999995</v>
      </c>
      <c r="H26" s="22">
        <v>50</v>
      </c>
      <c r="I26" s="23">
        <v>5</v>
      </c>
    </row>
    <row r="27" spans="5:9" x14ac:dyDescent="0.25">
      <c r="E27" s="19" t="s">
        <v>4</v>
      </c>
      <c r="F27" s="20">
        <v>2757</v>
      </c>
      <c r="G27" s="21">
        <v>1270.99</v>
      </c>
      <c r="H27" s="22">
        <v>50</v>
      </c>
      <c r="I27" s="23">
        <v>5</v>
      </c>
    </row>
    <row r="28" spans="5:9" x14ac:dyDescent="0.25">
      <c r="E28" s="19" t="s">
        <v>5</v>
      </c>
      <c r="F28" s="20">
        <v>2746</v>
      </c>
      <c r="G28" s="21">
        <v>1166.8956000000001</v>
      </c>
      <c r="H28" s="22">
        <v>50</v>
      </c>
      <c r="I28" s="23">
        <v>5</v>
      </c>
    </row>
    <row r="29" spans="5:9" x14ac:dyDescent="0.25">
      <c r="E29" s="19" t="s">
        <v>6</v>
      </c>
      <c r="F29" s="20">
        <v>2756</v>
      </c>
      <c r="G29" s="21">
        <v>1194.0989999999999</v>
      </c>
      <c r="H29" s="29">
        <v>50</v>
      </c>
      <c r="I29" s="23">
        <v>5</v>
      </c>
    </row>
    <row r="30" spans="5:9" ht="16.5" thickBot="1" x14ac:dyDescent="0.3">
      <c r="E30" s="24" t="s">
        <v>7</v>
      </c>
      <c r="F30" s="25">
        <v>2752</v>
      </c>
      <c r="G30" s="26">
        <v>1713.6880000000001</v>
      </c>
      <c r="H30" s="27">
        <v>50</v>
      </c>
      <c r="I30" s="28">
        <v>5</v>
      </c>
    </row>
    <row r="31" spans="5:9" x14ac:dyDescent="0.25">
      <c r="E31" s="14" t="s">
        <v>2</v>
      </c>
      <c r="F31" s="15">
        <v>3506</v>
      </c>
      <c r="G31" s="16">
        <v>1.704</v>
      </c>
      <c r="H31" s="17">
        <v>50</v>
      </c>
      <c r="I31" s="18">
        <v>10</v>
      </c>
    </row>
    <row r="32" spans="5:9" x14ac:dyDescent="0.25">
      <c r="E32" s="19" t="s">
        <v>3</v>
      </c>
      <c r="F32" s="20">
        <v>3134</v>
      </c>
      <c r="G32" s="21">
        <v>747.59</v>
      </c>
      <c r="H32" s="22">
        <v>50</v>
      </c>
      <c r="I32" s="23">
        <v>10</v>
      </c>
    </row>
    <row r="33" spans="5:9" x14ac:dyDescent="0.25">
      <c r="E33" s="19" t="s">
        <v>4</v>
      </c>
      <c r="F33" s="20">
        <v>3115</v>
      </c>
      <c r="G33" s="21">
        <v>1530.8</v>
      </c>
      <c r="H33" s="22">
        <v>50</v>
      </c>
      <c r="I33" s="23">
        <v>10</v>
      </c>
    </row>
    <row r="34" spans="5:9" x14ac:dyDescent="0.25">
      <c r="E34" s="19" t="s">
        <v>5</v>
      </c>
      <c r="F34" s="20">
        <v>3123</v>
      </c>
      <c r="G34" s="21">
        <v>1466.41</v>
      </c>
      <c r="H34" s="22">
        <v>50</v>
      </c>
      <c r="I34" s="23">
        <v>10</v>
      </c>
    </row>
    <row r="35" spans="5:9" x14ac:dyDescent="0.25">
      <c r="E35" s="19" t="s">
        <v>6</v>
      </c>
      <c r="F35" s="20">
        <v>3128</v>
      </c>
      <c r="G35" s="21">
        <v>1508.8</v>
      </c>
      <c r="H35" s="29">
        <v>50</v>
      </c>
      <c r="I35" s="23">
        <v>10</v>
      </c>
    </row>
    <row r="36" spans="5:9" ht="16.5" thickBot="1" x14ac:dyDescent="0.3">
      <c r="E36" s="24" t="s">
        <v>7</v>
      </c>
      <c r="F36" s="25">
        <v>3114</v>
      </c>
      <c r="G36" s="26">
        <v>2194.777</v>
      </c>
      <c r="H36" s="27">
        <v>50</v>
      </c>
      <c r="I36" s="28">
        <v>10</v>
      </c>
    </row>
    <row r="37" spans="5:9" x14ac:dyDescent="0.25">
      <c r="E37" s="14" t="s">
        <v>2</v>
      </c>
      <c r="F37" s="15">
        <v>4435</v>
      </c>
      <c r="G37" s="16">
        <v>4.0019999999999998</v>
      </c>
      <c r="H37" s="17">
        <v>50</v>
      </c>
      <c r="I37" s="18">
        <v>20</v>
      </c>
    </row>
    <row r="38" spans="5:9" x14ac:dyDescent="0.25">
      <c r="E38" s="19" t="s">
        <v>3</v>
      </c>
      <c r="F38" s="20">
        <v>3956</v>
      </c>
      <c r="G38" s="21">
        <v>2327.1482999999998</v>
      </c>
      <c r="H38" s="22">
        <v>50</v>
      </c>
      <c r="I38" s="23">
        <v>20</v>
      </c>
    </row>
    <row r="39" spans="5:9" x14ac:dyDescent="0.25">
      <c r="E39" s="19" t="s">
        <v>4</v>
      </c>
      <c r="F39" s="20">
        <v>3935</v>
      </c>
      <c r="G39" s="21">
        <v>4675.1629999999996</v>
      </c>
      <c r="H39" s="22">
        <v>50</v>
      </c>
      <c r="I39" s="23">
        <v>20</v>
      </c>
    </row>
    <row r="40" spans="5:9" x14ac:dyDescent="0.25">
      <c r="E40" s="19" t="s">
        <v>5</v>
      </c>
      <c r="F40" s="20">
        <v>3937</v>
      </c>
      <c r="G40" s="21">
        <v>4512.53</v>
      </c>
      <c r="H40" s="22">
        <v>50</v>
      </c>
      <c r="I40" s="23">
        <v>20</v>
      </c>
    </row>
    <row r="41" spans="5:9" x14ac:dyDescent="0.25">
      <c r="E41" s="19" t="s">
        <v>6</v>
      </c>
      <c r="F41" s="20">
        <v>3950</v>
      </c>
      <c r="G41" s="21">
        <v>4636.88</v>
      </c>
      <c r="H41" s="29">
        <v>50</v>
      </c>
      <c r="I41" s="23">
        <v>20</v>
      </c>
    </row>
    <row r="42" spans="5:9" ht="16.5" thickBot="1" x14ac:dyDescent="0.3">
      <c r="E42" s="24" t="s">
        <v>7</v>
      </c>
      <c r="F42" s="25">
        <v>3913</v>
      </c>
      <c r="G42" s="26">
        <v>6803.9</v>
      </c>
      <c r="H42" s="27">
        <v>50</v>
      </c>
      <c r="I42" s="28">
        <v>20</v>
      </c>
    </row>
    <row r="43" spans="5:9" x14ac:dyDescent="0.25">
      <c r="E43" s="14" t="s">
        <v>2</v>
      </c>
      <c r="F43" s="15">
        <v>5563</v>
      </c>
      <c r="G43" s="16">
        <v>3.1</v>
      </c>
      <c r="H43" s="17">
        <v>100</v>
      </c>
      <c r="I43" s="18">
        <v>5</v>
      </c>
    </row>
    <row r="44" spans="5:9" x14ac:dyDescent="0.25">
      <c r="E44" s="19" t="s">
        <v>3</v>
      </c>
      <c r="F44" s="20">
        <v>5272</v>
      </c>
      <c r="G44" s="21">
        <v>3530.2</v>
      </c>
      <c r="H44" s="22">
        <v>100</v>
      </c>
      <c r="I44" s="23">
        <v>5</v>
      </c>
    </row>
    <row r="45" spans="5:9" x14ac:dyDescent="0.25">
      <c r="E45" s="19" t="s">
        <v>4</v>
      </c>
      <c r="F45" s="20">
        <v>5270</v>
      </c>
      <c r="G45" s="21">
        <v>7075.23</v>
      </c>
      <c r="H45" s="22">
        <v>100</v>
      </c>
      <c r="I45" s="23">
        <v>5</v>
      </c>
    </row>
    <row r="46" spans="5:9" x14ac:dyDescent="0.25">
      <c r="E46" s="19" t="s">
        <v>5</v>
      </c>
      <c r="F46" s="20">
        <v>5267</v>
      </c>
      <c r="G46" s="21">
        <v>6550.08</v>
      </c>
      <c r="H46" s="22">
        <v>100</v>
      </c>
      <c r="I46" s="23">
        <v>5</v>
      </c>
    </row>
    <row r="47" spans="5:9" x14ac:dyDescent="0.25">
      <c r="E47" s="19" t="s">
        <v>6</v>
      </c>
      <c r="F47" s="20">
        <v>5268</v>
      </c>
      <c r="G47" s="21">
        <v>6802.027</v>
      </c>
      <c r="H47" s="29">
        <v>100</v>
      </c>
      <c r="I47" s="23">
        <v>5</v>
      </c>
    </row>
    <row r="48" spans="5:9" ht="16.5" thickBot="1" x14ac:dyDescent="0.3">
      <c r="E48" s="24" t="s">
        <v>7</v>
      </c>
      <c r="F48" s="25">
        <v>5268</v>
      </c>
      <c r="G48" s="26">
        <v>10161.31</v>
      </c>
      <c r="H48" s="27">
        <v>100</v>
      </c>
      <c r="I48" s="28">
        <v>5</v>
      </c>
    </row>
    <row r="49" spans="5:9" x14ac:dyDescent="0.25">
      <c r="E49" s="14" t="s">
        <v>2</v>
      </c>
      <c r="F49" s="15">
        <v>11632</v>
      </c>
      <c r="G49" s="16">
        <v>14.004</v>
      </c>
      <c r="H49" s="17">
        <v>200</v>
      </c>
      <c r="I49" s="18">
        <v>5</v>
      </c>
    </row>
    <row r="50" spans="5:9" x14ac:dyDescent="0.25">
      <c r="E50" s="19" t="s">
        <v>3</v>
      </c>
      <c r="F50" s="20">
        <v>10942</v>
      </c>
      <c r="G50" s="21">
        <v>84377</v>
      </c>
      <c r="H50" s="22">
        <v>200</v>
      </c>
      <c r="I50" s="23">
        <v>5</v>
      </c>
    </row>
    <row r="51" spans="5:9" x14ac:dyDescent="0.25">
      <c r="E51" s="19" t="s">
        <v>4</v>
      </c>
      <c r="F51" s="20">
        <v>10942</v>
      </c>
      <c r="G51" s="21">
        <v>142697.79999999999</v>
      </c>
      <c r="H51" s="22">
        <v>200</v>
      </c>
      <c r="I51" s="23">
        <v>5</v>
      </c>
    </row>
    <row r="52" spans="5:9" x14ac:dyDescent="0.25">
      <c r="E52" s="19" t="s">
        <v>5</v>
      </c>
      <c r="F52" s="20">
        <v>10992</v>
      </c>
      <c r="G52" s="21">
        <v>97108</v>
      </c>
      <c r="H52" s="22">
        <v>200</v>
      </c>
      <c r="I52" s="23">
        <v>5</v>
      </c>
    </row>
    <row r="53" spans="5:9" x14ac:dyDescent="0.25">
      <c r="E53" s="19" t="s">
        <v>6</v>
      </c>
      <c r="F53" s="20">
        <v>10946</v>
      </c>
      <c r="G53" s="21">
        <v>100799</v>
      </c>
      <c r="H53" s="29">
        <v>200</v>
      </c>
      <c r="I53" s="23">
        <v>5</v>
      </c>
    </row>
    <row r="54" spans="5:9" ht="16.5" thickBot="1" x14ac:dyDescent="0.3">
      <c r="E54" s="24" t="s">
        <v>7</v>
      </c>
      <c r="F54" s="25">
        <v>10936</v>
      </c>
      <c r="G54" s="26">
        <v>145707</v>
      </c>
      <c r="H54" s="27">
        <v>200</v>
      </c>
      <c r="I54" s="28">
        <v>5</v>
      </c>
    </row>
  </sheetData>
  <conditionalFormatting sqref="F7:F1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{69C8351B-2E56-4B8C-BE5C-1F9D8CB7D5D2}</x14:id>
        </ext>
      </extLst>
    </cfRule>
  </conditionalFormatting>
  <conditionalFormatting sqref="F13:F1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{12816C9A-778A-40DD-9729-5768D9967DF4}</x14:id>
        </ext>
      </extLst>
    </cfRule>
  </conditionalFormatting>
  <conditionalFormatting sqref="F19:F2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{B7A01EC4-4329-403F-A43B-944CBB4FB68A}</x14:id>
        </ext>
      </extLst>
    </cfRule>
  </conditionalFormatting>
  <conditionalFormatting sqref="F25:F3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{1806430C-6C93-4FED-B39A-7753F89C311A}</x14:id>
        </ext>
      </extLst>
    </cfRule>
  </conditionalFormatting>
  <conditionalFormatting sqref="F31:F3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{B9707E87-00F1-4010-9122-AA47A506C6B8}</x14:id>
        </ext>
      </extLst>
    </cfRule>
  </conditionalFormatting>
  <conditionalFormatting sqref="F37:F4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{0A51D9A4-4E2F-4C81-AB48-3D63D4D2BAA1}</x14:id>
        </ext>
      </extLst>
    </cfRule>
  </conditionalFormatting>
  <conditionalFormatting sqref="F43:F4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{DCD26323-175E-46CF-A03B-D5DEAC38C55E}</x14:id>
        </ext>
      </extLst>
    </cfRule>
  </conditionalFormatting>
  <conditionalFormatting sqref="F49:F5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{B964C864-F6B1-4459-A337-F5A7AAB96D31}</x14:id>
        </ext>
      </extLst>
    </cfRule>
  </conditionalFormatting>
  <conditionalFormatting sqref="G7:G1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{6EE81D7F-B556-4470-8008-134EF660F612}</x14:id>
        </ext>
      </extLst>
    </cfRule>
  </conditionalFormatting>
  <conditionalFormatting sqref="G13:G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{16102819-C48A-48B3-815E-8D2789FDF122}</x14:id>
        </ext>
      </extLst>
    </cfRule>
  </conditionalFormatting>
  <conditionalFormatting sqref="G19:G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{FE767B32-ACE0-4ABC-ACC9-04230FB67FA0}</x14:id>
        </ext>
      </extLst>
    </cfRule>
  </conditionalFormatting>
  <conditionalFormatting sqref="G25:G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{2B7F51AD-B8BF-4E29-A918-CB147DF29D6B}</x14:id>
        </ext>
      </extLst>
    </cfRule>
  </conditionalFormatting>
  <conditionalFormatting sqref="G31:G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{CDD50700-114E-4FE7-85CC-33830A25EAD0}</x14:id>
        </ext>
      </extLst>
    </cfRule>
  </conditionalFormatting>
  <conditionalFormatting sqref="G37:G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{18E731EB-8DC6-4C2D-8705-7B067AD96375}</x14:id>
        </ext>
      </extLst>
    </cfRule>
  </conditionalFormatting>
  <conditionalFormatting sqref="G43:G4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{098D564B-AA70-45F5-98D4-53319FC37EF6}</x14:id>
        </ext>
      </extLst>
    </cfRule>
  </conditionalFormatting>
  <conditionalFormatting sqref="G49:G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{3879161C-03D8-4C93-973E-595FAC9F211B}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C8351B-2E56-4B8C-BE5C-1F9D8CB7D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F7:F12</xm:sqref>
        </x14:conditionalFormatting>
        <x14:conditionalFormatting xmlns:xm="http://schemas.microsoft.com/office/excel/2006/main">
          <x14:cfRule type="dataBar" id="{12816C9A-778A-40DD-9729-5768D9967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B7A01EC4-4329-403F-A43B-944CBB4FB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1806430C-6C93-4FED-B39A-7753F89C3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B9707E87-00F1-4010-9122-AA47A506C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F31:F36</xm:sqref>
        </x14:conditionalFormatting>
        <x14:conditionalFormatting xmlns:xm="http://schemas.microsoft.com/office/excel/2006/main">
          <x14:cfRule type="dataBar" id="{0A51D9A4-4E2F-4C81-AB48-3D63D4D2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F37:F42</xm:sqref>
        </x14:conditionalFormatting>
        <x14:conditionalFormatting xmlns:xm="http://schemas.microsoft.com/office/excel/2006/main">
          <x14:cfRule type="dataBar" id="{DCD26323-175E-46CF-A03B-D5DEAC38C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F43:F48</xm:sqref>
        </x14:conditionalFormatting>
        <x14:conditionalFormatting xmlns:xm="http://schemas.microsoft.com/office/excel/2006/main">
          <x14:cfRule type="dataBar" id="{B964C864-F6B1-4459-A337-F5A7AAB96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6EE81D7F-B556-4470-8008-134EF660F6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G7:G12</xm:sqref>
        </x14:conditionalFormatting>
        <x14:conditionalFormatting xmlns:xm="http://schemas.microsoft.com/office/excel/2006/main">
          <x14:cfRule type="dataBar" id="{16102819-C48A-48B3-815E-8D2789FDF1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G13:G18</xm:sqref>
        </x14:conditionalFormatting>
        <x14:conditionalFormatting xmlns:xm="http://schemas.microsoft.com/office/excel/2006/main">
          <x14:cfRule type="dataBar" id="{FE767B32-ACE0-4ABC-ACC9-04230FB67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G19:G24</xm:sqref>
        </x14:conditionalFormatting>
        <x14:conditionalFormatting xmlns:xm="http://schemas.microsoft.com/office/excel/2006/main">
          <x14:cfRule type="dataBar" id="{2B7F51AD-B8BF-4E29-A918-CB147DF29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G25:G30</xm:sqref>
        </x14:conditionalFormatting>
        <x14:conditionalFormatting xmlns:xm="http://schemas.microsoft.com/office/excel/2006/main">
          <x14:cfRule type="dataBar" id="{CDD50700-114E-4FE7-85CC-33830A25EA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G31:G36</xm:sqref>
        </x14:conditionalFormatting>
        <x14:conditionalFormatting xmlns:xm="http://schemas.microsoft.com/office/excel/2006/main">
          <x14:cfRule type="dataBar" id="{18E731EB-8DC6-4C2D-8705-7B067AD96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G37:G42</xm:sqref>
        </x14:conditionalFormatting>
        <x14:conditionalFormatting xmlns:xm="http://schemas.microsoft.com/office/excel/2006/main">
          <x14:cfRule type="dataBar" id="{098D564B-AA70-45F5-98D4-53319FC37E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G43:G48</xm:sqref>
        </x14:conditionalFormatting>
        <x14:conditionalFormatting xmlns:xm="http://schemas.microsoft.com/office/excel/2006/main">
          <x14:cfRule type="dataBar" id="{3879161C-03D8-4C93-973E-595FAC9F21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G49:G54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Podsumowanie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Kędzierski</dc:creator>
  <cp:lastModifiedBy>Kuba Kędzierski</cp:lastModifiedBy>
  <dcterms:created xsi:type="dcterms:W3CDTF">2021-04-06T08:50:22Z</dcterms:created>
  <dcterms:modified xsi:type="dcterms:W3CDTF">2021-04-06T11:38:08Z</dcterms:modified>
</cp:coreProperties>
</file>