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720" yWindow="312" windowWidth="18000" windowHeight="8232"/>
  </bookViews>
  <sheets>
    <sheet name="IV_lo" sheetId="14" r:id="rId1"/>
    <sheet name="Arkusz1" sheetId="15" r:id="rId2"/>
  </sheets>
  <calcPr calcId="124519"/>
</workbook>
</file>

<file path=xl/calcChain.xml><?xml version="1.0" encoding="utf-8"?>
<calcChain xmlns="http://schemas.openxmlformats.org/spreadsheetml/2006/main">
  <c r="I7" i="14"/>
  <c r="I6"/>
  <c r="I25"/>
  <c r="I23"/>
  <c r="I24"/>
  <c r="I22"/>
  <c r="I4"/>
  <c r="I5"/>
  <c r="I18"/>
  <c r="I11"/>
  <c r="I9"/>
  <c r="I10"/>
  <c r="I12"/>
  <c r="I20"/>
  <c r="I15"/>
  <c r="I14"/>
  <c r="I13"/>
  <c r="I16"/>
  <c r="F19"/>
  <c r="F17"/>
  <c r="F26" s="1"/>
  <c r="I21"/>
  <c r="I19"/>
  <c r="I17"/>
  <c r="I8"/>
  <c r="I3"/>
  <c r="I2"/>
  <c r="I26" l="1"/>
</calcChain>
</file>

<file path=xl/sharedStrings.xml><?xml version="1.0" encoding="utf-8"?>
<sst xmlns="http://schemas.openxmlformats.org/spreadsheetml/2006/main" count="106" uniqueCount="98">
  <si>
    <t>typ</t>
  </si>
  <si>
    <t>model</t>
  </si>
  <si>
    <t>sklep</t>
  </si>
  <si>
    <t>opis</t>
  </si>
  <si>
    <t>ilość</t>
  </si>
  <si>
    <t>cena</t>
  </si>
  <si>
    <t>cena(łącznie</t>
  </si>
  <si>
    <t>Czujnik transoptor odbiciowy CNY70</t>
  </si>
  <si>
    <t>czujniki odległości</t>
  </si>
  <si>
    <t>silniki</t>
  </si>
  <si>
    <t>Silnik Pololu MP 10:1</t>
  </si>
  <si>
    <t>https://botland.com.pl/medium-power-mp-/4063-silnik-pololu-mp-101.html</t>
  </si>
  <si>
    <t>Napięcie zasilania:3 V - 9 V
 Prąd bez obciążenia (6 V):40 mA
 Prąd przy zatrzymanym wale (6 V):700 mA
 Prędkość bez obciążenia (6 V):2200 obr/min
 Moment obrotowy (6 V):0,2 kg*cm (0,010 Nm)
 Przełożenie:9.96:1
 Średnica wału:3 mm
 Wymiary korpusu:24 x 10 x 12 mm
 Masa:10 g
 Obustronny wał:NIE</t>
  </si>
  <si>
    <t>akumulator</t>
  </si>
  <si>
    <t>razem</t>
  </si>
  <si>
    <t>https://botland.com.pl/cyfrowe-czujniki-odleglosci/7622-pololu-cyfrowy-czujnik-odleglosci-ir-38khz-60cm.html</t>
  </si>
  <si>
    <t>Pololu - cyfrowy czujnik odległości IR 38kHz - 60cm</t>
  </si>
  <si>
    <t>Napięcie zasilania: od 3,3 V do 5 V
Pobór prądu: 16 mA
Układ: TSSP77038
Częstotliwość próbkowania: 1 kHz
Zasięg: do 60 cm
Wymiary: 15 x 10 x 5 mm
Masa: 0,6 g</t>
  </si>
  <si>
    <t>masa (g)</t>
  </si>
  <si>
    <t>RAZEM:</t>
  </si>
  <si>
    <t>rezystory</t>
  </si>
  <si>
    <t>Zestaw rezystorów SMD 0805 - 400szt.</t>
  </si>
  <si>
    <t>https://botland.com.pl/rezystory-smd-0805/9604-zestaw-rezystorow-smd-0805-400szt.html</t>
  </si>
  <si>
    <t>Zbiór 20 popularnych wartości rezystorów w małych obudowach, przydatnych w warsztacie zarówno robotyka jak i elektronika. W skład zestawu wchodzi po 20 sztuk elementów o następujących rezystancjach:</t>
  </si>
  <si>
    <t>Mikrokontroler AVR - ATmega328P-AU SMD</t>
  </si>
  <si>
    <t xml:space="preserve">Mikrokontroler AVR </t>
  </si>
  <si>
    <t>https://botland.com.pl/avr-w-obudowie-smd/1836-mikrokontroler-avr-atmega328p-au-smd.html</t>
  </si>
  <si>
    <t>Mikrokontroler z rodziny AVR firmy Atmel w obudowie lutowanej powierzchniowo (SMD. Został wykorzystany w popularnym module Arduino Pro.)Zasilanie: 1,8 V - 5,5 V 
Taktowanie: do 20MHz
Pamięć Flash: 32KB
23 linie wyjścia/wejścia
Dwa 8-bitowe liczniki 
Jeden 16-bitowy licznik
6 kanałów PWM
6 kanałów 10-bitowego przetwornika analogowo-cyfrowego
Sprzętowe interfejsy komunikacyjne: USART, SPI, TWI (I2C)
Obudowa SMD - TQF P32</t>
  </si>
  <si>
    <t>Mikrokontroler AVR - ATmega328P-PU DIP</t>
  </si>
  <si>
    <t>https://botland.com.pl/avr-tht-dip/1264-mikrokontroler-avr-atmega328p-pu-dip.html</t>
  </si>
  <si>
    <t>Mikrokontroler z rodziny AVR firmy Atmel w obudowie przewlekanej (DIP). Został wykorzystany w popularnym module Arduino Uno.Zasilanie: 1,8 V - 5,5 V 
Taktowanie: do 20 MHz
Pamięć Flash: 32 KB
23 linie wyjścia/wejścia
Dwa 8-bitowe liczniki 
Jeden 16-bitowy licznik
6 kanałów PWM
6 kanałów 10-bitowego przetwornika analogowo-cyfrowego
Sprzętowe interfejsy komunikacyjne: USART, SPI, TWI (I2C)
Obudowa DIP</t>
  </si>
  <si>
    <t>Podstawka do układów DIP 28 pin wąska - 5 szt.</t>
  </si>
  <si>
    <t>https://botland.com.pl/podstawki-pod-uklady-scalone/90-podstawka-do-ukladow-dip-28pin-waska-5szt.html</t>
  </si>
  <si>
    <t>Podstawka pod układ scalony DIP 28. Cena za 5 sztuk.</t>
  </si>
  <si>
    <t>Wtyk goldpin 1x40 prosty raster 2,54mm - czerwony</t>
  </si>
  <si>
    <t>Wtyk goldpin</t>
  </si>
  <si>
    <t>https://botland.com.pl/gniazda-szpilkowe-goldpin/4165-wtyk-goldpin-1x40-prosty-raster-254-mm-czerwony-.html</t>
  </si>
  <si>
    <t>Wtyk goldpin męski 1x40, raster 2,54 mm. Kolor czerwony.</t>
  </si>
  <si>
    <t>Pakiet Li-Pol Dualsky 800mAh 25C 2S 7.4V ECO-S</t>
  </si>
  <si>
    <t>https://botland.com.pl/akumulatory-li-pol-2s-74v-/2393-pakiet-lipol-dualsky-800mah-25c-2s-74v-eco-s.html</t>
  </si>
  <si>
    <t>Wydajny akumulator litowo-polimerowy Dualsky. Prąd rozładowania: ciągły 25 C (20 A). Wymiary 66 x 26 x 13,5 mm. Masa: 43 g.Parametry
Dwa ogniwa (2S) Li-pol 
Producent: Dualsky, seria ES
Napięcie nominalne: 7,4 V
Pojemność: 800 mAh
Prąd rozładowania ciągły: 25 C (20A)
Wyjście balansera
Przewody: 20AWG
Zamontowany konektor - wtyk JST
Wymiary: 66 x 26 x 13,5 mm
Masa: 43 g</t>
  </si>
  <si>
    <t>TB6612FNG - dwukanałowy sterownik silników</t>
  </si>
  <si>
    <t xml:space="preserve"> sterownik silników</t>
  </si>
  <si>
    <t>https://botland.com.pl/sterowniki-silnikow-dc/495-tb6612fng-dwukanalowy-sterownik-silnikow-.html</t>
  </si>
  <si>
    <t>Dwukanałowy mostek H. Ciągły prąd na kanał 1,2 A chwilowy do 3,2 A. Napięcie zasilania do 15 V. Obudowa SSOP-24 (SMD).Maksymalne napięcie zasilania silników: 4,5 - 15 V
Prąd ciągły 1,2 A
Prąd chwilowy: 3,2 A 
Tryb niskiego poboru prądu (Standby)
Możliwość zmiany kierunku obrotów silnika
Możliwość szybkiego zatrzymania silnika
Obudowa: SMD SSOP24
Kanały sterownika można połączyć aby otrzymać większą wydajność prądową</t>
  </si>
  <si>
    <t>Kondensator ceramiczny 100nF/50V THT - 10szt.</t>
  </si>
  <si>
    <t>Kondensator ceramiczny</t>
  </si>
  <si>
    <t>Kondensator ceramiczny przewlekany 100 nF / 50 V. Cena za 10 sztuk. Pojemność: 100 nF
Maksymalne napięcie: 50 V
Obudowa: THT - przewlekana
Raster wyprowadzeń 2,54 mm</t>
  </si>
  <si>
    <t>https://botland.com.pl/kondensatory-ceramiczne-dip/210-kondensator-ceramiczny-100nf50v-tht-10szt.html</t>
  </si>
  <si>
    <t>Stabilizator 5V 7805CD2T - SMD TO263</t>
  </si>
  <si>
    <t>Stabilizator</t>
  </si>
  <si>
    <t>https://botland.com.pl/regulatory-napiecia/756-stabilizator-5v-lm7805-smd.html</t>
  </si>
  <si>
    <t>Stabilizator wykorzystywany do zasilania układów logicznych zasilanych napięciem 5V. Maksymalny prąd wyjściowy to 1A. Obudowa TO263 (D2PAK). Napięcie wyjściowe: 5V
 Maksymalny prąd wyjściowy: 1A
 Maksymalne napięcie wejściowe: 35V
 Obudowa: TO263 (D2PAK)</t>
  </si>
  <si>
    <t>Stabilizator 5V L7805CV - THT TO220</t>
  </si>
  <si>
    <t>https://botland.com.pl/regulatory-napiecia/3092-stabilizator-5v-l7805cv-tht-to220.html</t>
  </si>
  <si>
    <t>Stabilizator wykorzystywany do zasilania układów logicznych zasilanych napięciem 5 V. Maksymalny prąd wyjściowy to 1,5 A. Symbol: LM7805  
Napięcie wyjściowe: 5 V ( z dokładnością do 2 %)
Maksymalny prąd wyjściowy: 1,5 A
Maksymalne napięcie wejściowe: 35 V
Obudowa: TO-220</t>
  </si>
  <si>
    <t>Zestaw diod LED SMD 0603 - 30 szt.</t>
  </si>
  <si>
    <t xml:space="preserve">Zestaw diod LED </t>
  </si>
  <si>
    <t>https://botland.com.pl/zestawy-diod-led/1456-zestaw-diod-led-smd-0603-30-szt.html</t>
  </si>
  <si>
    <t>W zestawie po 10 sztuk diod zielonych, żółtych i czerwonych. Zestaw 30 diod w obudowie lutowanej powierzchniowo SMD 0603. W pakiecie znajduje się:
10 diod czerwonych
10 diod żółtych
10 diod zielonych
Parametry diody żółtej:
Kolor: żółty
Długość emitowanej fali: ok. 590 nm
Jasność: 30 mcd
Kąt świecenia: 140 °
Obudowa: SMD 0603
Parametry pracy:
Prąd If: 20 mA
Napięcie Vf: 2,0 V
Parametry diody czerwonej:
Kolor: czerwony
Długość emitowanej fali: 625 nm
Jasność: 40 mcd
Kąt świecenia: 140 °
Obudowa: SMD 0603
Parametry pracy:
Prąd If: 20 mA
Napięcie Vf: 2,0 V 
Parametry diody zielonej:
Kolor: zielony
Długość emitowanej fali: ok. 575 nm
Jasność: 30 mcd
Kąt świecenia: 140 °
Obudowa: SMD 0603
Parametry pracy:
Prąd If: 20 mA
Napięcie Vf: 2,0 V</t>
  </si>
  <si>
    <t>Potencjometr 47kΩ leżący - SMD</t>
  </si>
  <si>
    <t>Potencjometr</t>
  </si>
  <si>
    <t>https://botland.com.pl/potencjometry/872-potencjometr-47k-lezacy-smd.html</t>
  </si>
  <si>
    <t>Potencjometr: montażowy, węglowy, leżący. Rezystancja: 47 kΩ Moc: 100 mW. Obudowa SMD. Typ: potencjometru montażowy, węglowy
Moc: 100 mW
Rezystancja: 47 kΩ
Tolerancja: ±2 0%
Charakterystyka: liniowa
Wymiary korpusu: 6.5 x 6.5 x 3.6 mm
Temperatura pracy: -25 do 70 st. C
Kąt obrotu elektryczny: 215 ±20 st.
Moment obrotowy: &lt;2 Ncm
Napięcie pracy: maks. 100 V DC
Trwałość mechaniczna: 1000 cykli
Standard potencjometru: 6 mm</t>
  </si>
  <si>
    <t>Komparator analogowy LM339 - SMD</t>
  </si>
  <si>
    <t>Komparator analogowy</t>
  </si>
  <si>
    <t>https://botland.com.pl/uklady-scalone-komparatory/75-komparator-analogowy-lm339-smd.html</t>
  </si>
  <si>
    <t xml:space="preserve">Napięcie zasilania: 36 V lub +/- 18 V
Napięcie wejściowe: -0,3 V do 36 V
Obudowa: SO14 </t>
  </si>
  <si>
    <t>https://botland.com.pl/transoptory-odbiciowe/52-czujnik-transoptor-odbiciowy-cny70.html</t>
  </si>
  <si>
    <t>Czujnik podłoża</t>
  </si>
  <si>
    <t>Transoptor odbiciowy, stosowany np. do odróżniania krawędzi lub wykrywania linii. Wymiary obudowy to 7 x 7 x 6 mm, montaż przewlekany.  Napięcie zasilania diody: 5 V
 Maksymalny prąd diody: 50 mA
 Maksymalne napięcie kolektor-emiter: 32 V
 Maksymalny prąd kolektora: 50 mA</t>
  </si>
  <si>
    <t>obrazek/ zdjęcie</t>
  </si>
  <si>
    <t>Przewody połączeniowe żeńsko-męskie 20cm - 40szt</t>
  </si>
  <si>
    <t>Przewody połączeniowe</t>
  </si>
  <si>
    <t>https://botland.com.pl/przewody-polaczeniowe/1067-przewody-polaczeniowe-zesko-meskie-20cm-40szt.html</t>
  </si>
  <si>
    <t>Zestaw zawiera 40 szt. różnokolorowych przewodów połączeniowych o długości 20 cm zakończonych z jednej strony złączem żeńskim, z drugiej końcówką męska.Zestaw zawiera 40 szt różnokolorowych przewodów połączeniowych o długości 20 cm. Zakończone są z jednej strony złączem żeńskim, z drugiej końcówką męska. Przewody można rozdzielać na pojedyncze sztuki. Przewody doskonale nadają się do łączenia pól na płytkach stykowych i w zestawach (np.: Arduino lub STM32Discovery). Długość przewodu 20cm.</t>
  </si>
  <si>
    <t>Kondensator elektrolityczny 100uF/16V SMD - 5 szt.</t>
  </si>
  <si>
    <t>Kondensator elektrolityczny</t>
  </si>
  <si>
    <t>https://botland.com.pl/kondensatory-/257-kondensator-elektrolityczny-100uf16v-smd-5-szt.html</t>
  </si>
  <si>
    <t>Kondensator elektrolityczny SMD, pojemność: 100 uF, napięcie maksymalne: 16 V, temperatura pracy maksymalna: 85 °C. Cena za 5 szt. Pojemność: 100 uF
Napięcie maksymalne: 16V
Rozmiar: Ø 6,3 x 5,3 mm
Tolerancja ±20 %
Temperatura pracy: maks. 85°C</t>
  </si>
  <si>
    <t>Rezonator kwarcowy 16MHz - UC49 - SMD - niski</t>
  </si>
  <si>
    <t>Rezonator kwarcowy</t>
  </si>
  <si>
    <t>https://botland.com.pl/rezonatory/308-rezonator-kwarcowy-16mhz-uc49-smd-niski.html</t>
  </si>
  <si>
    <t>Wtyk goldpin 1x40 prosty raster 2,54mm</t>
  </si>
  <si>
    <t>https://botland.com.pl/gniazda-szpilkowe-goldpin/192-wtyk-goldpin-1x40-prosty-raster-254-mm.html</t>
  </si>
  <si>
    <t>Listwa goldpin męska 1x40, raster 2,54 mm</t>
  </si>
  <si>
    <t>Wtyk goldpin 1x40 kątowy raster 2,54mm</t>
  </si>
  <si>
    <t>Listwa goldpin męska 1x40, raster 2,54 mm.</t>
  </si>
  <si>
    <t>https://botland.com.pl/gniazda-szpilkowe-goldpin/205-wtyk-goldpin-1x40-katowe.html</t>
  </si>
  <si>
    <t>Wtyk goldpin 1x40 prosty raster 2,54mm - żółty</t>
  </si>
  <si>
    <t>https://botland.com.pl/gniazda-szpilkowe-goldpin/4167-wtyk-goldpin-1x40-prosty-raster-254-mm-zolty.html</t>
  </si>
  <si>
    <t>Wtyk goldpin męski 1x40, raster 2,54 mm. Kolor żółty.</t>
  </si>
  <si>
    <t>Wtyk goldpin 1x40 prosty raster 2,54mm - niebieski</t>
  </si>
  <si>
    <t>https://botland.com.pl/gniazda-szpilkowe-goldpin/4168-wtyk-goldpin-1x40-prosty-raster-254-mm-niebieski.html</t>
  </si>
  <si>
    <t>Wtyk goldpin męski 1x40, raster 2,54 mm. Kolor niebieski.</t>
  </si>
  <si>
    <t>Zestaw zawiera 40 szt. różnokolorowych przewodów połączeniowych o długości 20 cm. Zakończone są z obu stron złączem męskim typu goldpin. Przewody można rozdzielać na pojedyncze sztuki. doskonale nadają się do łączenia pól na płytkach stykowychi zestawach uruchomieniowych (np. Arduino, STM32Discovery). Długość przewodu to 20 cm.</t>
  </si>
  <si>
    <t>https://botland.com.pl/przewody-polaczeniowe/1223-przewody-polaczeniowe-mesko-meskie-20cm-40szt.html</t>
  </si>
  <si>
    <t>Przewody połączeniowe męsko-męskie 20cm - 40szt.</t>
  </si>
</sst>
</file>

<file path=xl/styles.xml><?xml version="1.0" encoding="utf-8"?>
<styleSheet xmlns="http://schemas.openxmlformats.org/spreadsheetml/2006/main">
  <numFmts count="3">
    <numFmt numFmtId="6" formatCode="#,##0\ &quot;zł&quot;;[Red]\-#,##0\ &quot;zł&quot;"/>
    <numFmt numFmtId="8" formatCode="#,##0.00\ &quot;zł&quot;;[Red]\-#,##0.00\ &quot;zł&quot;"/>
    <numFmt numFmtId="164" formatCode="#,##0.00\ &quot;zł&quot;"/>
  </numFmts>
  <fonts count="6">
    <font>
      <sz val="11"/>
      <color theme="1"/>
      <name val="Czcionka tekstu podstawowego"/>
      <family val="2"/>
      <charset val="238"/>
    </font>
    <font>
      <b/>
      <sz val="11"/>
      <color theme="1"/>
      <name val="Czcionka tekstu podstawowego"/>
      <charset val="238"/>
    </font>
    <font>
      <u/>
      <sz val="9.35"/>
      <color theme="10"/>
      <name val="Czcionka tekstu podstawowego"/>
      <family val="2"/>
      <charset val="238"/>
    </font>
    <font>
      <sz val="11"/>
      <color theme="1"/>
      <name val="Czcionka tekstu podstawowego"/>
      <charset val="238"/>
    </font>
    <font>
      <sz val="14"/>
      <color rgb="FF222222"/>
      <name val="Century Gothic"/>
      <family val="2"/>
      <charset val="238"/>
    </font>
    <font>
      <sz val="11"/>
      <color rgb="FF222222"/>
      <name val="Century Gothic"/>
      <family val="2"/>
      <charset val="238"/>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16">
    <xf numFmtId="0" fontId="0" fillId="0" borderId="0" xfId="0"/>
    <xf numFmtId="0" fontId="1" fillId="0" borderId="1" xfId="0" applyFon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1" applyBorder="1" applyAlignment="1" applyProtection="1">
      <alignment horizontal="center" vertical="center" wrapText="1"/>
    </xf>
    <xf numFmtId="0" fontId="0" fillId="0" borderId="1" xfId="0" applyFill="1" applyBorder="1" applyAlignment="1">
      <alignment horizontal="center" vertical="center" wrapText="1"/>
    </xf>
    <xf numFmtId="164" fontId="1" fillId="2" borderId="1" xfId="0" applyNumberFormat="1" applyFont="1" applyFill="1" applyBorder="1" applyAlignment="1">
      <alignment horizontal="center" vertical="center"/>
    </xf>
    <xf numFmtId="0" fontId="0" fillId="2" borderId="1" xfId="0" applyFill="1" applyBorder="1" applyAlignment="1">
      <alignment horizontal="center" vertical="center"/>
    </xf>
    <xf numFmtId="0" fontId="3" fillId="0" borderId="1" xfId="0" applyFont="1" applyBorder="1" applyAlignment="1">
      <alignment horizontal="center" vertical="center"/>
    </xf>
    <xf numFmtId="0" fontId="2" fillId="0" borderId="1" xfId="1" applyBorder="1" applyAlignment="1" applyProtection="1">
      <alignment horizontal="center" vertical="center"/>
    </xf>
    <xf numFmtId="0" fontId="3" fillId="0" borderId="1" xfId="0" applyFont="1" applyBorder="1" applyAlignment="1">
      <alignment horizontal="center" vertical="center" wrapText="1"/>
    </xf>
    <xf numFmtId="0" fontId="5" fillId="0" borderId="0" xfId="0" applyFont="1" applyAlignment="1">
      <alignment vertical="center" wrapText="1"/>
    </xf>
    <xf numFmtId="0" fontId="4" fillId="0" borderId="0" xfId="0" applyFont="1" applyAlignment="1">
      <alignment horizontal="center" vertical="center" wrapText="1"/>
    </xf>
    <xf numFmtId="8" fontId="3" fillId="0" borderId="1" xfId="0" applyNumberFormat="1" applyFont="1" applyBorder="1" applyAlignment="1">
      <alignment horizontal="center" vertical="center"/>
    </xf>
    <xf numFmtId="6" fontId="3" fillId="0" borderId="1" xfId="0" applyNumberFormat="1" applyFont="1" applyBorder="1" applyAlignment="1">
      <alignment horizontal="center" vertical="center"/>
    </xf>
  </cellXfs>
  <cellStyles count="2">
    <cellStyle name="Hiperłącze" xfId="1" builtinId="8"/>
    <cellStyle name="Normalny"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2</xdr:col>
      <xdr:colOff>228600</xdr:colOff>
      <xdr:row>17</xdr:row>
      <xdr:rowOff>65314</xdr:rowOff>
    </xdr:from>
    <xdr:to>
      <xdr:col>2</xdr:col>
      <xdr:colOff>2147015</xdr:colOff>
      <xdr:row>17</xdr:row>
      <xdr:rowOff>1985529</xdr:rowOff>
    </xdr:to>
    <xdr:pic>
      <xdr:nvPicPr>
        <xdr:cNvPr id="1025" name="Picture 1" descr="CNY70 - czujnik odbiciowy"/>
        <xdr:cNvPicPr>
          <a:picLocks noChangeAspect="1" noChangeArrowheads="1"/>
        </xdr:cNvPicPr>
      </xdr:nvPicPr>
      <xdr:blipFill>
        <a:blip xmlns:r="http://schemas.openxmlformats.org/officeDocument/2006/relationships" r:embed="rId1" cstate="print"/>
        <a:srcRect/>
        <a:stretch>
          <a:fillRect/>
        </a:stretch>
      </xdr:blipFill>
      <xdr:spPr bwMode="auto">
        <a:xfrm>
          <a:off x="4767943" y="24754114"/>
          <a:ext cx="1918415" cy="1920215"/>
        </a:xfrm>
        <a:prstGeom prst="rect">
          <a:avLst/>
        </a:prstGeom>
        <a:noFill/>
      </xdr:spPr>
    </xdr:pic>
    <xdr:clientData/>
  </xdr:twoCellAnchor>
  <xdr:twoCellAnchor editAs="oneCell">
    <xdr:from>
      <xdr:col>2</xdr:col>
      <xdr:colOff>240365</xdr:colOff>
      <xdr:row>21</xdr:row>
      <xdr:rowOff>239486</xdr:rowOff>
    </xdr:from>
    <xdr:to>
      <xdr:col>2</xdr:col>
      <xdr:colOff>2347711</xdr:colOff>
      <xdr:row>21</xdr:row>
      <xdr:rowOff>2339121</xdr:rowOff>
    </xdr:to>
    <xdr:pic>
      <xdr:nvPicPr>
        <xdr:cNvPr id="1026" name="Picture 2" descr="Przewody połączeniowe żeńsko-męskie 20cm - 40szt."/>
        <xdr:cNvPicPr>
          <a:picLocks noChangeAspect="1" noChangeArrowheads="1"/>
        </xdr:cNvPicPr>
      </xdr:nvPicPr>
      <xdr:blipFill>
        <a:blip xmlns:r="http://schemas.openxmlformats.org/officeDocument/2006/relationships" r:embed="rId2" cstate="print"/>
        <a:srcRect/>
        <a:stretch>
          <a:fillRect/>
        </a:stretch>
      </xdr:blipFill>
      <xdr:spPr bwMode="auto">
        <a:xfrm>
          <a:off x="4779708" y="33484457"/>
          <a:ext cx="2107346" cy="2099635"/>
        </a:xfrm>
        <a:prstGeom prst="rect">
          <a:avLst/>
        </a:prstGeom>
        <a:noFill/>
      </xdr:spPr>
    </xdr:pic>
    <xdr:clientData/>
  </xdr:twoCellAnchor>
  <xdr:twoCellAnchor editAs="oneCell">
    <xdr:from>
      <xdr:col>2</xdr:col>
      <xdr:colOff>0</xdr:colOff>
      <xdr:row>23</xdr:row>
      <xdr:rowOff>0</xdr:rowOff>
    </xdr:from>
    <xdr:to>
      <xdr:col>2</xdr:col>
      <xdr:colOff>2226971</xdr:colOff>
      <xdr:row>23</xdr:row>
      <xdr:rowOff>2218823</xdr:rowOff>
    </xdr:to>
    <xdr:pic>
      <xdr:nvPicPr>
        <xdr:cNvPr id="1027" name="Picture 3" descr="Kondensator elektrolityczny 100uF/16V SMD - 5 szt."/>
        <xdr:cNvPicPr>
          <a:picLocks noChangeAspect="1" noChangeArrowheads="1"/>
        </xdr:cNvPicPr>
      </xdr:nvPicPr>
      <xdr:blipFill>
        <a:blip xmlns:r="http://schemas.openxmlformats.org/officeDocument/2006/relationships" r:embed="rId3" cstate="print"/>
        <a:srcRect/>
        <a:stretch>
          <a:fillRect/>
        </a:stretch>
      </xdr:blipFill>
      <xdr:spPr bwMode="auto">
        <a:xfrm>
          <a:off x="4534437" y="37670704"/>
          <a:ext cx="2226971" cy="2218823"/>
        </a:xfrm>
        <a:prstGeom prst="rect">
          <a:avLst/>
        </a:prstGeom>
        <a:noFill/>
      </xdr:spPr>
    </xdr:pic>
    <xdr:clientData/>
  </xdr:twoCellAnchor>
  <xdr:twoCellAnchor editAs="oneCell">
    <xdr:from>
      <xdr:col>2</xdr:col>
      <xdr:colOff>304800</xdr:colOff>
      <xdr:row>24</xdr:row>
      <xdr:rowOff>141514</xdr:rowOff>
    </xdr:from>
    <xdr:to>
      <xdr:col>2</xdr:col>
      <xdr:colOff>2437863</xdr:colOff>
      <xdr:row>24</xdr:row>
      <xdr:rowOff>2266773</xdr:rowOff>
    </xdr:to>
    <xdr:pic>
      <xdr:nvPicPr>
        <xdr:cNvPr id="1028" name="Picture 4" descr="Rezonator kwarcowy 16MHz - UC49 - SMD - niski"/>
        <xdr:cNvPicPr>
          <a:picLocks noChangeAspect="1" noChangeArrowheads="1"/>
        </xdr:cNvPicPr>
      </xdr:nvPicPr>
      <xdr:blipFill>
        <a:blip xmlns:r="http://schemas.openxmlformats.org/officeDocument/2006/relationships" r:embed="rId4" cstate="print"/>
        <a:srcRect/>
        <a:stretch>
          <a:fillRect/>
        </a:stretch>
      </xdr:blipFill>
      <xdr:spPr bwMode="auto">
        <a:xfrm>
          <a:off x="4844143" y="40603714"/>
          <a:ext cx="2133063" cy="2125259"/>
        </a:xfrm>
        <a:prstGeom prst="rect">
          <a:avLst/>
        </a:prstGeom>
        <a:noFill/>
      </xdr:spPr>
    </xdr:pic>
    <xdr:clientData/>
  </xdr:twoCellAnchor>
  <xdr:twoCellAnchor editAs="oneCell">
    <xdr:from>
      <xdr:col>2</xdr:col>
      <xdr:colOff>97970</xdr:colOff>
      <xdr:row>12</xdr:row>
      <xdr:rowOff>97949</xdr:rowOff>
    </xdr:from>
    <xdr:to>
      <xdr:col>2</xdr:col>
      <xdr:colOff>2065985</xdr:colOff>
      <xdr:row>12</xdr:row>
      <xdr:rowOff>2065503</xdr:rowOff>
    </xdr:to>
    <xdr:pic>
      <xdr:nvPicPr>
        <xdr:cNvPr id="1029" name="Picture 5" descr="Mikrokontroler AVR - ATmega328P-AU SMD"/>
        <xdr:cNvPicPr>
          <a:picLocks noChangeAspect="1" noChangeArrowheads="1"/>
        </xdr:cNvPicPr>
      </xdr:nvPicPr>
      <xdr:blipFill>
        <a:blip xmlns:r="http://schemas.openxmlformats.org/officeDocument/2006/relationships" r:embed="rId5" cstate="print"/>
        <a:srcRect/>
        <a:stretch>
          <a:fillRect/>
        </a:stretch>
      </xdr:blipFill>
      <xdr:spPr bwMode="auto">
        <a:xfrm>
          <a:off x="4637313" y="16459178"/>
          <a:ext cx="1968015" cy="1967554"/>
        </a:xfrm>
        <a:prstGeom prst="rect">
          <a:avLst/>
        </a:prstGeom>
        <a:noFill/>
      </xdr:spPr>
    </xdr:pic>
    <xdr:clientData/>
  </xdr:twoCellAnchor>
  <xdr:twoCellAnchor editAs="oneCell">
    <xdr:from>
      <xdr:col>2</xdr:col>
      <xdr:colOff>10885</xdr:colOff>
      <xdr:row>13</xdr:row>
      <xdr:rowOff>54406</xdr:rowOff>
    </xdr:from>
    <xdr:to>
      <xdr:col>2</xdr:col>
      <xdr:colOff>1979666</xdr:colOff>
      <xdr:row>13</xdr:row>
      <xdr:rowOff>2022171</xdr:rowOff>
    </xdr:to>
    <xdr:pic>
      <xdr:nvPicPr>
        <xdr:cNvPr id="1030" name="Picture 6" descr="Mikrokontroler AVR - ATmega328P-PU DIP"/>
        <xdr:cNvPicPr>
          <a:picLocks noChangeAspect="1" noChangeArrowheads="1"/>
        </xdr:cNvPicPr>
      </xdr:nvPicPr>
      <xdr:blipFill>
        <a:blip xmlns:r="http://schemas.openxmlformats.org/officeDocument/2006/relationships" r:embed="rId6" cstate="print"/>
        <a:srcRect/>
        <a:stretch>
          <a:fillRect/>
        </a:stretch>
      </xdr:blipFill>
      <xdr:spPr bwMode="auto">
        <a:xfrm>
          <a:off x="4550228" y="18516577"/>
          <a:ext cx="1968781" cy="1967765"/>
        </a:xfrm>
        <a:prstGeom prst="rect">
          <a:avLst/>
        </a:prstGeom>
        <a:noFill/>
      </xdr:spPr>
    </xdr:pic>
    <xdr:clientData/>
  </xdr:twoCellAnchor>
  <xdr:twoCellAnchor editAs="oneCell">
    <xdr:from>
      <xdr:col>2</xdr:col>
      <xdr:colOff>54428</xdr:colOff>
      <xdr:row>2</xdr:row>
      <xdr:rowOff>2950028</xdr:rowOff>
    </xdr:from>
    <xdr:to>
      <xdr:col>2</xdr:col>
      <xdr:colOff>916368</xdr:colOff>
      <xdr:row>4</xdr:row>
      <xdr:rowOff>0</xdr:rowOff>
    </xdr:to>
    <xdr:pic>
      <xdr:nvPicPr>
        <xdr:cNvPr id="2" name="bigpic" descr="Wtyk goldpin 1x40 prosty raster 2,54mm"/>
        <xdr:cNvPicPr>
          <a:picLocks noChangeAspect="1" noChangeArrowheads="1"/>
        </xdr:cNvPicPr>
      </xdr:nvPicPr>
      <xdr:blipFill>
        <a:blip xmlns:r="http://schemas.openxmlformats.org/officeDocument/2006/relationships" r:embed="rId7" cstate="print"/>
        <a:srcRect/>
        <a:stretch>
          <a:fillRect/>
        </a:stretch>
      </xdr:blipFill>
      <xdr:spPr bwMode="auto">
        <a:xfrm>
          <a:off x="4593771" y="3646714"/>
          <a:ext cx="861940" cy="859972"/>
        </a:xfrm>
        <a:prstGeom prst="rect">
          <a:avLst/>
        </a:prstGeom>
        <a:noFill/>
      </xdr:spPr>
    </xdr:pic>
    <xdr:clientData/>
  </xdr:twoCellAnchor>
  <xdr:twoCellAnchor editAs="oneCell">
    <xdr:from>
      <xdr:col>2</xdr:col>
      <xdr:colOff>174172</xdr:colOff>
      <xdr:row>4</xdr:row>
      <xdr:rowOff>10887</xdr:rowOff>
    </xdr:from>
    <xdr:to>
      <xdr:col>2</xdr:col>
      <xdr:colOff>914400</xdr:colOff>
      <xdr:row>4</xdr:row>
      <xdr:rowOff>748861</xdr:rowOff>
    </xdr:to>
    <xdr:pic>
      <xdr:nvPicPr>
        <xdr:cNvPr id="3" name="bigpic" descr="Wtyk goldpin 1x40 kątowy raster 2,54mm"/>
        <xdr:cNvPicPr>
          <a:picLocks noChangeAspect="1" noChangeArrowheads="1"/>
        </xdr:cNvPicPr>
      </xdr:nvPicPr>
      <xdr:blipFill>
        <a:blip xmlns:r="http://schemas.openxmlformats.org/officeDocument/2006/relationships" r:embed="rId8" cstate="print"/>
        <a:srcRect/>
        <a:stretch>
          <a:fillRect/>
        </a:stretch>
      </xdr:blipFill>
      <xdr:spPr bwMode="auto">
        <a:xfrm>
          <a:off x="4713515" y="4865916"/>
          <a:ext cx="740228" cy="737974"/>
        </a:xfrm>
        <a:prstGeom prst="rect">
          <a:avLst/>
        </a:prstGeom>
        <a:noFill/>
      </xdr:spPr>
    </xdr:pic>
    <xdr:clientData/>
  </xdr:twoCellAnchor>
  <xdr:twoCellAnchor editAs="oneCell">
    <xdr:from>
      <xdr:col>2</xdr:col>
      <xdr:colOff>0</xdr:colOff>
      <xdr:row>5</xdr:row>
      <xdr:rowOff>1</xdr:rowOff>
    </xdr:from>
    <xdr:to>
      <xdr:col>2</xdr:col>
      <xdr:colOff>827314</xdr:colOff>
      <xdr:row>5</xdr:row>
      <xdr:rowOff>826055</xdr:rowOff>
    </xdr:to>
    <xdr:pic>
      <xdr:nvPicPr>
        <xdr:cNvPr id="4" name="bigpic" descr="Wtyk goldpin 1x40 prosty raster 2,54mm - żółty"/>
        <xdr:cNvPicPr>
          <a:picLocks noChangeAspect="1" noChangeArrowheads="1"/>
        </xdr:cNvPicPr>
      </xdr:nvPicPr>
      <xdr:blipFill>
        <a:blip xmlns:r="http://schemas.openxmlformats.org/officeDocument/2006/relationships" r:embed="rId9" cstate="print"/>
        <a:srcRect/>
        <a:stretch>
          <a:fillRect/>
        </a:stretch>
      </xdr:blipFill>
      <xdr:spPr bwMode="auto">
        <a:xfrm>
          <a:off x="4539343" y="5627915"/>
          <a:ext cx="827314" cy="826054"/>
        </a:xfrm>
        <a:prstGeom prst="rect">
          <a:avLst/>
        </a:prstGeom>
        <a:noFill/>
      </xdr:spPr>
    </xdr:pic>
    <xdr:clientData/>
  </xdr:twoCellAnchor>
  <xdr:twoCellAnchor editAs="oneCell">
    <xdr:from>
      <xdr:col>2</xdr:col>
      <xdr:colOff>0</xdr:colOff>
      <xdr:row>6</xdr:row>
      <xdr:rowOff>0</xdr:rowOff>
    </xdr:from>
    <xdr:to>
      <xdr:col>2</xdr:col>
      <xdr:colOff>805543</xdr:colOff>
      <xdr:row>6</xdr:row>
      <xdr:rowOff>803704</xdr:rowOff>
    </xdr:to>
    <xdr:pic>
      <xdr:nvPicPr>
        <xdr:cNvPr id="5" name="bigpic" descr="Wtyk goldpin 1x40 prosty raster 2,54mm - niebieski"/>
        <xdr:cNvPicPr>
          <a:picLocks noChangeAspect="1" noChangeArrowheads="1"/>
        </xdr:cNvPicPr>
      </xdr:nvPicPr>
      <xdr:blipFill>
        <a:blip xmlns:r="http://schemas.openxmlformats.org/officeDocument/2006/relationships" r:embed="rId10" cstate="print"/>
        <a:srcRect/>
        <a:stretch>
          <a:fillRect/>
        </a:stretch>
      </xdr:blipFill>
      <xdr:spPr bwMode="auto">
        <a:xfrm>
          <a:off x="4539343" y="6172200"/>
          <a:ext cx="805543" cy="803704"/>
        </a:xfrm>
        <a:prstGeom prst="rect">
          <a:avLst/>
        </a:prstGeom>
        <a:noFill/>
      </xdr:spPr>
    </xdr:pic>
    <xdr:clientData/>
  </xdr:twoCellAnchor>
  <xdr:twoCellAnchor editAs="oneCell">
    <xdr:from>
      <xdr:col>2</xdr:col>
      <xdr:colOff>141514</xdr:colOff>
      <xdr:row>7</xdr:row>
      <xdr:rowOff>10886</xdr:rowOff>
    </xdr:from>
    <xdr:to>
      <xdr:col>2</xdr:col>
      <xdr:colOff>816428</xdr:colOff>
      <xdr:row>7</xdr:row>
      <xdr:rowOff>685800</xdr:rowOff>
    </xdr:to>
    <xdr:pic>
      <xdr:nvPicPr>
        <xdr:cNvPr id="6" name="bigpic" descr="Wtyk goldpin 1x40 prosty raster 2,54mm - czerwony "/>
        <xdr:cNvPicPr>
          <a:picLocks noChangeAspect="1" noChangeArrowheads="1"/>
        </xdr:cNvPicPr>
      </xdr:nvPicPr>
      <xdr:blipFill>
        <a:blip xmlns:r="http://schemas.openxmlformats.org/officeDocument/2006/relationships" r:embed="rId11" cstate="print"/>
        <a:srcRect/>
        <a:stretch>
          <a:fillRect/>
        </a:stretch>
      </xdr:blipFill>
      <xdr:spPr bwMode="auto">
        <a:xfrm>
          <a:off x="4680857" y="7075715"/>
          <a:ext cx="674914" cy="674914"/>
        </a:xfrm>
        <a:prstGeom prst="rect">
          <a:avLst/>
        </a:prstGeom>
        <a:noFill/>
      </xdr:spPr>
    </xdr:pic>
    <xdr:clientData/>
  </xdr:twoCellAnchor>
  <xdr:twoCellAnchor editAs="oneCell">
    <xdr:from>
      <xdr:col>2</xdr:col>
      <xdr:colOff>478971</xdr:colOff>
      <xdr:row>14</xdr:row>
      <xdr:rowOff>206829</xdr:rowOff>
    </xdr:from>
    <xdr:to>
      <xdr:col>2</xdr:col>
      <xdr:colOff>2017370</xdr:colOff>
      <xdr:row>14</xdr:row>
      <xdr:rowOff>1741715</xdr:rowOff>
    </xdr:to>
    <xdr:pic>
      <xdr:nvPicPr>
        <xdr:cNvPr id="7" name="bigpic" descr="Podstawka do układów DIP 28 pin wąska - 5 szt."/>
        <xdr:cNvPicPr>
          <a:picLocks noChangeAspect="1" noChangeArrowheads="1"/>
        </xdr:cNvPicPr>
      </xdr:nvPicPr>
      <xdr:blipFill>
        <a:blip xmlns:r="http://schemas.openxmlformats.org/officeDocument/2006/relationships" r:embed="rId12"/>
        <a:srcRect/>
        <a:stretch>
          <a:fillRect/>
        </a:stretch>
      </xdr:blipFill>
      <xdr:spPr bwMode="auto">
        <a:xfrm>
          <a:off x="5018314" y="20704629"/>
          <a:ext cx="1538399" cy="1534886"/>
        </a:xfrm>
        <a:prstGeom prst="rect">
          <a:avLst/>
        </a:prstGeom>
        <a:noFill/>
      </xdr:spPr>
    </xdr:pic>
    <xdr:clientData/>
  </xdr:twoCellAnchor>
  <xdr:twoCellAnchor editAs="oneCell">
    <xdr:from>
      <xdr:col>2</xdr:col>
      <xdr:colOff>620486</xdr:colOff>
      <xdr:row>19</xdr:row>
      <xdr:rowOff>283029</xdr:rowOff>
    </xdr:from>
    <xdr:to>
      <xdr:col>2</xdr:col>
      <xdr:colOff>2133600</xdr:colOff>
      <xdr:row>19</xdr:row>
      <xdr:rowOff>1794992</xdr:rowOff>
    </xdr:to>
    <xdr:pic>
      <xdr:nvPicPr>
        <xdr:cNvPr id="1031" name="bigpic" descr="TB6612FNG - dwukanałowy sterownik silników "/>
        <xdr:cNvPicPr>
          <a:picLocks noChangeAspect="1" noChangeArrowheads="1"/>
        </xdr:cNvPicPr>
      </xdr:nvPicPr>
      <xdr:blipFill>
        <a:blip xmlns:r="http://schemas.openxmlformats.org/officeDocument/2006/relationships" r:embed="rId13"/>
        <a:srcRect/>
        <a:stretch>
          <a:fillRect/>
        </a:stretch>
      </xdr:blipFill>
      <xdr:spPr bwMode="auto">
        <a:xfrm>
          <a:off x="5159829" y="29162829"/>
          <a:ext cx="1513114" cy="1511963"/>
        </a:xfrm>
        <a:prstGeom prst="rect">
          <a:avLst/>
        </a:prstGeom>
        <a:noFill/>
      </xdr:spPr>
    </xdr:pic>
    <xdr:clientData/>
  </xdr:twoCellAnchor>
  <xdr:twoCellAnchor editAs="oneCell">
    <xdr:from>
      <xdr:col>2</xdr:col>
      <xdr:colOff>119744</xdr:colOff>
      <xdr:row>15</xdr:row>
      <xdr:rowOff>21771</xdr:rowOff>
    </xdr:from>
    <xdr:to>
      <xdr:col>2</xdr:col>
      <xdr:colOff>1416624</xdr:colOff>
      <xdr:row>16</xdr:row>
      <xdr:rowOff>989</xdr:rowOff>
    </xdr:to>
    <xdr:pic>
      <xdr:nvPicPr>
        <xdr:cNvPr id="16" name="bigpic" descr="Zestaw rezystorów SMD 0805 - 400szt."/>
        <xdr:cNvPicPr>
          <a:picLocks noChangeAspect="1" noChangeArrowheads="1"/>
        </xdr:cNvPicPr>
      </xdr:nvPicPr>
      <xdr:blipFill>
        <a:blip xmlns:r="http://schemas.openxmlformats.org/officeDocument/2006/relationships" r:embed="rId14"/>
        <a:srcRect/>
        <a:stretch>
          <a:fillRect/>
        </a:stretch>
      </xdr:blipFill>
      <xdr:spPr bwMode="auto">
        <a:xfrm>
          <a:off x="4659087" y="22326600"/>
          <a:ext cx="1296880" cy="1295399"/>
        </a:xfrm>
        <a:prstGeom prst="rect">
          <a:avLst/>
        </a:prstGeom>
        <a:noFill/>
      </xdr:spPr>
    </xdr:pic>
    <xdr:clientData/>
  </xdr:twoCellAnchor>
  <xdr:twoCellAnchor editAs="oneCell">
    <xdr:from>
      <xdr:col>2</xdr:col>
      <xdr:colOff>87085</xdr:colOff>
      <xdr:row>11</xdr:row>
      <xdr:rowOff>0</xdr:rowOff>
    </xdr:from>
    <xdr:to>
      <xdr:col>2</xdr:col>
      <xdr:colOff>1348867</xdr:colOff>
      <xdr:row>11</xdr:row>
      <xdr:rowOff>1262742</xdr:rowOff>
    </xdr:to>
    <xdr:pic>
      <xdr:nvPicPr>
        <xdr:cNvPr id="1033" name="bigpic" descr="Kondensator ceramiczny 100nF/50V THT - 10szt."/>
        <xdr:cNvPicPr>
          <a:picLocks noChangeAspect="1" noChangeArrowheads="1"/>
        </xdr:cNvPicPr>
      </xdr:nvPicPr>
      <xdr:blipFill>
        <a:blip xmlns:r="http://schemas.openxmlformats.org/officeDocument/2006/relationships" r:embed="rId15"/>
        <a:srcRect/>
        <a:stretch>
          <a:fillRect/>
        </a:stretch>
      </xdr:blipFill>
      <xdr:spPr bwMode="auto">
        <a:xfrm>
          <a:off x="4626428" y="15022286"/>
          <a:ext cx="1261782" cy="1262742"/>
        </a:xfrm>
        <a:prstGeom prst="rect">
          <a:avLst/>
        </a:prstGeom>
        <a:noFill/>
      </xdr:spPr>
    </xdr:pic>
    <xdr:clientData/>
  </xdr:twoCellAnchor>
  <xdr:twoCellAnchor editAs="oneCell">
    <xdr:from>
      <xdr:col>2</xdr:col>
      <xdr:colOff>141514</xdr:colOff>
      <xdr:row>9</xdr:row>
      <xdr:rowOff>1045028</xdr:rowOff>
    </xdr:from>
    <xdr:to>
      <xdr:col>2</xdr:col>
      <xdr:colOff>1338942</xdr:colOff>
      <xdr:row>10</xdr:row>
      <xdr:rowOff>1187453</xdr:rowOff>
    </xdr:to>
    <xdr:pic>
      <xdr:nvPicPr>
        <xdr:cNvPr id="1034" name="bigpic" descr="Stabilizator 5V L7805CV - THT TO220"/>
        <xdr:cNvPicPr>
          <a:picLocks noChangeAspect="1" noChangeArrowheads="1"/>
        </xdr:cNvPicPr>
      </xdr:nvPicPr>
      <xdr:blipFill>
        <a:blip xmlns:r="http://schemas.openxmlformats.org/officeDocument/2006/relationships" r:embed="rId16"/>
        <a:srcRect/>
        <a:stretch>
          <a:fillRect/>
        </a:stretch>
      </xdr:blipFill>
      <xdr:spPr bwMode="auto">
        <a:xfrm>
          <a:off x="4680857" y="13781314"/>
          <a:ext cx="1197428" cy="1198339"/>
        </a:xfrm>
        <a:prstGeom prst="rect">
          <a:avLst/>
        </a:prstGeom>
        <a:noFill/>
      </xdr:spPr>
    </xdr:pic>
    <xdr:clientData/>
  </xdr:twoCellAnchor>
  <xdr:twoCellAnchor editAs="oneCell">
    <xdr:from>
      <xdr:col>2</xdr:col>
      <xdr:colOff>217714</xdr:colOff>
      <xdr:row>9</xdr:row>
      <xdr:rowOff>43543</xdr:rowOff>
    </xdr:from>
    <xdr:to>
      <xdr:col>2</xdr:col>
      <xdr:colOff>1197428</xdr:colOff>
      <xdr:row>9</xdr:row>
      <xdr:rowOff>1024748</xdr:rowOff>
    </xdr:to>
    <xdr:pic>
      <xdr:nvPicPr>
        <xdr:cNvPr id="1035" name="bigpic" descr="Stabilizator 5V 7805CD2T - SMD TO263"/>
        <xdr:cNvPicPr>
          <a:picLocks noChangeAspect="1" noChangeArrowheads="1"/>
        </xdr:cNvPicPr>
      </xdr:nvPicPr>
      <xdr:blipFill>
        <a:blip xmlns:r="http://schemas.openxmlformats.org/officeDocument/2006/relationships" r:embed="rId17" cstate="print"/>
        <a:srcRect/>
        <a:stretch>
          <a:fillRect/>
        </a:stretch>
      </xdr:blipFill>
      <xdr:spPr bwMode="auto">
        <a:xfrm>
          <a:off x="4757057" y="12779829"/>
          <a:ext cx="979714" cy="981205"/>
        </a:xfrm>
        <a:prstGeom prst="rect">
          <a:avLst/>
        </a:prstGeom>
        <a:noFill/>
      </xdr:spPr>
    </xdr:pic>
    <xdr:clientData/>
  </xdr:twoCellAnchor>
  <xdr:twoCellAnchor editAs="oneCell">
    <xdr:from>
      <xdr:col>2</xdr:col>
      <xdr:colOff>87085</xdr:colOff>
      <xdr:row>8</xdr:row>
      <xdr:rowOff>1807028</xdr:rowOff>
    </xdr:from>
    <xdr:to>
      <xdr:col>2</xdr:col>
      <xdr:colOff>2135939</xdr:colOff>
      <xdr:row>8</xdr:row>
      <xdr:rowOff>3853543</xdr:rowOff>
    </xdr:to>
    <xdr:pic>
      <xdr:nvPicPr>
        <xdr:cNvPr id="1036" name="bigpic" descr="Zestaw diod LED SMD 0603 - 30 szt."/>
        <xdr:cNvPicPr>
          <a:picLocks noChangeAspect="1" noChangeArrowheads="1"/>
        </xdr:cNvPicPr>
      </xdr:nvPicPr>
      <xdr:blipFill>
        <a:blip xmlns:r="http://schemas.openxmlformats.org/officeDocument/2006/relationships" r:embed="rId18"/>
        <a:srcRect/>
        <a:stretch>
          <a:fillRect/>
        </a:stretch>
      </xdr:blipFill>
      <xdr:spPr bwMode="auto">
        <a:xfrm>
          <a:off x="4626428" y="9568542"/>
          <a:ext cx="2048854" cy="2046515"/>
        </a:xfrm>
        <a:prstGeom prst="rect">
          <a:avLst/>
        </a:prstGeom>
        <a:noFill/>
      </xdr:spPr>
    </xdr:pic>
    <xdr:clientData/>
  </xdr:twoCellAnchor>
  <xdr:twoCellAnchor editAs="oneCell">
    <xdr:from>
      <xdr:col>2</xdr:col>
      <xdr:colOff>130629</xdr:colOff>
      <xdr:row>2</xdr:row>
      <xdr:rowOff>500743</xdr:rowOff>
    </xdr:from>
    <xdr:to>
      <xdr:col>2</xdr:col>
      <xdr:colOff>1994214</xdr:colOff>
      <xdr:row>2</xdr:row>
      <xdr:rowOff>2362200</xdr:rowOff>
    </xdr:to>
    <xdr:pic>
      <xdr:nvPicPr>
        <xdr:cNvPr id="1037" name="bigpic" descr="Potencjometr 47kΩ leżący - SMD"/>
        <xdr:cNvPicPr>
          <a:picLocks noChangeAspect="1" noChangeArrowheads="1"/>
        </xdr:cNvPicPr>
      </xdr:nvPicPr>
      <xdr:blipFill>
        <a:blip xmlns:r="http://schemas.openxmlformats.org/officeDocument/2006/relationships" r:embed="rId19"/>
        <a:srcRect/>
        <a:stretch>
          <a:fillRect/>
        </a:stretch>
      </xdr:blipFill>
      <xdr:spPr bwMode="auto">
        <a:xfrm>
          <a:off x="4669972" y="1197429"/>
          <a:ext cx="1863585" cy="1861457"/>
        </a:xfrm>
        <a:prstGeom prst="rect">
          <a:avLst/>
        </a:prstGeom>
        <a:noFill/>
      </xdr:spPr>
    </xdr:pic>
    <xdr:clientData/>
  </xdr:twoCellAnchor>
  <xdr:twoCellAnchor editAs="oneCell">
    <xdr:from>
      <xdr:col>2</xdr:col>
      <xdr:colOff>119743</xdr:colOff>
      <xdr:row>1</xdr:row>
      <xdr:rowOff>1</xdr:rowOff>
    </xdr:from>
    <xdr:to>
      <xdr:col>2</xdr:col>
      <xdr:colOff>1088571</xdr:colOff>
      <xdr:row>2</xdr:row>
      <xdr:rowOff>8674</xdr:rowOff>
    </xdr:to>
    <xdr:pic>
      <xdr:nvPicPr>
        <xdr:cNvPr id="1038" name="bigpic" descr="Komparator analogowy LM339 - SMD"/>
        <xdr:cNvPicPr>
          <a:picLocks noChangeAspect="1" noChangeArrowheads="1"/>
        </xdr:cNvPicPr>
      </xdr:nvPicPr>
      <xdr:blipFill>
        <a:blip xmlns:r="http://schemas.openxmlformats.org/officeDocument/2006/relationships" r:embed="rId20" cstate="print"/>
        <a:srcRect/>
        <a:stretch>
          <a:fillRect/>
        </a:stretch>
      </xdr:blipFill>
      <xdr:spPr bwMode="auto">
        <a:xfrm>
          <a:off x="4659086" y="239487"/>
          <a:ext cx="968828" cy="966616"/>
        </a:xfrm>
        <a:prstGeom prst="rect">
          <a:avLst/>
        </a:prstGeom>
        <a:noFill/>
      </xdr:spPr>
    </xdr:pic>
    <xdr:clientData/>
  </xdr:twoCellAnchor>
  <xdr:twoCellAnchor editAs="oneCell">
    <xdr:from>
      <xdr:col>2</xdr:col>
      <xdr:colOff>185057</xdr:colOff>
      <xdr:row>18</xdr:row>
      <xdr:rowOff>228599</xdr:rowOff>
    </xdr:from>
    <xdr:to>
      <xdr:col>2</xdr:col>
      <xdr:colOff>1959428</xdr:colOff>
      <xdr:row>18</xdr:row>
      <xdr:rowOff>2001620</xdr:rowOff>
    </xdr:to>
    <xdr:pic>
      <xdr:nvPicPr>
        <xdr:cNvPr id="1039" name="bigpic" descr="Silnik Pololu MP 10:1"/>
        <xdr:cNvPicPr>
          <a:picLocks noChangeAspect="1" noChangeArrowheads="1"/>
        </xdr:cNvPicPr>
      </xdr:nvPicPr>
      <xdr:blipFill>
        <a:blip xmlns:r="http://schemas.openxmlformats.org/officeDocument/2006/relationships" r:embed="rId21"/>
        <a:srcRect/>
        <a:stretch>
          <a:fillRect/>
        </a:stretch>
      </xdr:blipFill>
      <xdr:spPr bwMode="auto">
        <a:xfrm>
          <a:off x="4724400" y="28030713"/>
          <a:ext cx="1774371" cy="1773021"/>
        </a:xfrm>
        <a:prstGeom prst="rect">
          <a:avLst/>
        </a:prstGeom>
        <a:noFill/>
      </xdr:spPr>
    </xdr:pic>
    <xdr:clientData/>
  </xdr:twoCellAnchor>
  <xdr:twoCellAnchor editAs="oneCell">
    <xdr:from>
      <xdr:col>2</xdr:col>
      <xdr:colOff>206828</xdr:colOff>
      <xdr:row>20</xdr:row>
      <xdr:rowOff>239485</xdr:rowOff>
    </xdr:from>
    <xdr:to>
      <xdr:col>2</xdr:col>
      <xdr:colOff>2088625</xdr:colOff>
      <xdr:row>20</xdr:row>
      <xdr:rowOff>2122714</xdr:rowOff>
    </xdr:to>
    <xdr:pic>
      <xdr:nvPicPr>
        <xdr:cNvPr id="1040" name="bigpic" descr="Pakiet Li-Pol Dualsky 800mAh 25C 2S 7.4V ECO-S"/>
        <xdr:cNvPicPr>
          <a:picLocks noChangeAspect="1" noChangeArrowheads="1"/>
        </xdr:cNvPicPr>
      </xdr:nvPicPr>
      <xdr:blipFill>
        <a:blip xmlns:r="http://schemas.openxmlformats.org/officeDocument/2006/relationships" r:embed="rId22"/>
        <a:srcRect/>
        <a:stretch>
          <a:fillRect/>
        </a:stretch>
      </xdr:blipFill>
      <xdr:spPr bwMode="auto">
        <a:xfrm>
          <a:off x="4746171" y="32417656"/>
          <a:ext cx="1881797" cy="1883229"/>
        </a:xfrm>
        <a:prstGeom prst="rect">
          <a:avLst/>
        </a:prstGeom>
        <a:noFill/>
      </xdr:spPr>
    </xdr:pic>
    <xdr:clientData/>
  </xdr:twoCellAnchor>
  <xdr:twoCellAnchor editAs="oneCell">
    <xdr:from>
      <xdr:col>2</xdr:col>
      <xdr:colOff>141514</xdr:colOff>
      <xdr:row>22</xdr:row>
      <xdr:rowOff>21772</xdr:rowOff>
    </xdr:from>
    <xdr:to>
      <xdr:col>2</xdr:col>
      <xdr:colOff>2273490</xdr:colOff>
      <xdr:row>22</xdr:row>
      <xdr:rowOff>2155371</xdr:rowOff>
    </xdr:to>
    <xdr:pic>
      <xdr:nvPicPr>
        <xdr:cNvPr id="1041" name="bigpic" descr="Przewody połączeniowe męsko-męskie 20cm - 40szt."/>
        <xdr:cNvPicPr>
          <a:picLocks noChangeAspect="1" noChangeArrowheads="1"/>
        </xdr:cNvPicPr>
      </xdr:nvPicPr>
      <xdr:blipFill>
        <a:blip xmlns:r="http://schemas.openxmlformats.org/officeDocument/2006/relationships" r:embed="rId23"/>
        <a:srcRect/>
        <a:stretch>
          <a:fillRect/>
        </a:stretch>
      </xdr:blipFill>
      <xdr:spPr bwMode="auto">
        <a:xfrm>
          <a:off x="4680857" y="37011429"/>
          <a:ext cx="2131976" cy="2133599"/>
        </a:xfrm>
        <a:prstGeom prst="rect">
          <a:avLst/>
        </a:prstGeom>
        <a:noFill/>
      </xdr:spPr>
    </xdr:pic>
    <xdr:clientData/>
  </xdr:twoCellAnchor>
  <xdr:twoCellAnchor editAs="oneCell">
    <xdr:from>
      <xdr:col>2</xdr:col>
      <xdr:colOff>471054</xdr:colOff>
      <xdr:row>15</xdr:row>
      <xdr:rowOff>1302326</xdr:rowOff>
    </xdr:from>
    <xdr:to>
      <xdr:col>2</xdr:col>
      <xdr:colOff>1898072</xdr:colOff>
      <xdr:row>16</xdr:row>
      <xdr:rowOff>1409712</xdr:rowOff>
    </xdr:to>
    <xdr:pic>
      <xdr:nvPicPr>
        <xdr:cNvPr id="1042" name="bigpic" descr="Pololu - cyfrowy czujnik odległości IR 38kHz - 60cm"/>
        <xdr:cNvPicPr>
          <a:picLocks noChangeAspect="1" noChangeArrowheads="1"/>
        </xdr:cNvPicPr>
      </xdr:nvPicPr>
      <xdr:blipFill>
        <a:blip xmlns:r="http://schemas.openxmlformats.org/officeDocument/2006/relationships" r:embed="rId24"/>
        <a:srcRect/>
        <a:stretch>
          <a:fillRect/>
        </a:stretch>
      </xdr:blipFill>
      <xdr:spPr bwMode="auto">
        <a:xfrm>
          <a:off x="5015345" y="24328581"/>
          <a:ext cx="1427018" cy="1423567"/>
        </a:xfrm>
        <a:prstGeom prst="rect">
          <a:avLst/>
        </a:prstGeom>
        <a:noFill/>
      </xdr:spPr>
    </xdr:pic>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otland.com.pl/akumulatory-li-pol-2s-74v-/2393-pakiet-lipol-dualsky-800mah-25c-2s-74v-eco-s.html" TargetMode="External"/><Relationship Id="rId13" Type="http://schemas.openxmlformats.org/officeDocument/2006/relationships/hyperlink" Target="https://botland.com.pl/zestawy-diod-led/1456-zestaw-diod-led-smd-0603-30-szt.html" TargetMode="External"/><Relationship Id="rId18" Type="http://schemas.openxmlformats.org/officeDocument/2006/relationships/hyperlink" Target="https://botland.com.pl/kondensatory-/257-kondensator-elektrolityczny-100uf16v-smd-5-szt.html" TargetMode="External"/><Relationship Id="rId3" Type="http://schemas.openxmlformats.org/officeDocument/2006/relationships/hyperlink" Target="https://botland.com.pl/rezystory-smd-0805/9604-zestaw-rezystorow-smd-0805-400szt.html" TargetMode="External"/><Relationship Id="rId21" Type="http://schemas.openxmlformats.org/officeDocument/2006/relationships/drawing" Target="../drawings/drawing1.xml"/><Relationship Id="rId7" Type="http://schemas.openxmlformats.org/officeDocument/2006/relationships/hyperlink" Target="https://botland.com.pl/gniazda-szpilkowe-goldpin/4165-wtyk-goldpin-1x40-prosty-raster-254-mm-czerwony-.html" TargetMode="External"/><Relationship Id="rId12" Type="http://schemas.openxmlformats.org/officeDocument/2006/relationships/hyperlink" Target="https://botland.com.pl/regulatory-napiecia/3092-stabilizator-5v-l7805cv-tht-to220.html" TargetMode="External"/><Relationship Id="rId17" Type="http://schemas.openxmlformats.org/officeDocument/2006/relationships/hyperlink" Target="https://botland.com.pl/przewody-polaczeniowe/1067-przewody-polaczeniowe-zesko-meskie-20cm-40szt.html" TargetMode="External"/><Relationship Id="rId2" Type="http://schemas.openxmlformats.org/officeDocument/2006/relationships/hyperlink" Target="https://botland.com.pl/cyfrowe-czujniki-odleglosci/7622-pololu-cyfrowy-czujnik-odleglosci-ir-38khz-60cm.html" TargetMode="External"/><Relationship Id="rId16" Type="http://schemas.openxmlformats.org/officeDocument/2006/relationships/hyperlink" Target="https://botland.com.pl/transoptory-odbiciowe/52-czujnik-transoptor-odbiciowy-cny70.html" TargetMode="External"/><Relationship Id="rId20" Type="http://schemas.openxmlformats.org/officeDocument/2006/relationships/printerSettings" Target="../printerSettings/printerSettings1.bin"/><Relationship Id="rId1" Type="http://schemas.openxmlformats.org/officeDocument/2006/relationships/hyperlink" Target="https://botland.com.pl/medium-power-mp-/4063-silnik-pololu-mp-101.html" TargetMode="External"/><Relationship Id="rId6" Type="http://schemas.openxmlformats.org/officeDocument/2006/relationships/hyperlink" Target="https://botland.com.pl/podstawki-pod-uklady-scalone/90-podstawka-do-ukladow-dip-28pin-waska-5szt.html" TargetMode="External"/><Relationship Id="rId11" Type="http://schemas.openxmlformats.org/officeDocument/2006/relationships/hyperlink" Target="https://botland.com.pl/regulatory-napiecia/756-stabilizator-5v-lm7805-smd.html" TargetMode="External"/><Relationship Id="rId5" Type="http://schemas.openxmlformats.org/officeDocument/2006/relationships/hyperlink" Target="https://botland.com.pl/avr-tht-dip/1264-mikrokontroler-avr-atmega328p-pu-dip.html" TargetMode="External"/><Relationship Id="rId15" Type="http://schemas.openxmlformats.org/officeDocument/2006/relationships/hyperlink" Target="https://botland.com.pl/uklady-scalone-komparatory/75-komparator-analogowy-lm339-smd.html" TargetMode="External"/><Relationship Id="rId10" Type="http://schemas.openxmlformats.org/officeDocument/2006/relationships/hyperlink" Target="https://botland.com.pl/kondensatory-ceramiczne-dip/210-kondensator-ceramiczny-100nf50v-tht-10szt.html" TargetMode="External"/><Relationship Id="rId19" Type="http://schemas.openxmlformats.org/officeDocument/2006/relationships/hyperlink" Target="https://botland.com.pl/rezonatory/308-rezonator-kwarcowy-16mhz-uc49-smd-niski.html" TargetMode="External"/><Relationship Id="rId4" Type="http://schemas.openxmlformats.org/officeDocument/2006/relationships/hyperlink" Target="https://botland.com.pl/avr-w-obudowie-smd/1836-mikrokontroler-avr-atmega328p-au-smd.html" TargetMode="External"/><Relationship Id="rId9" Type="http://schemas.openxmlformats.org/officeDocument/2006/relationships/hyperlink" Target="https://botland.com.pl/sterowniki-silnikow-dc/495-tb6612fng-dwukanalowy-sterownik-silnikow-.html" TargetMode="External"/><Relationship Id="rId14" Type="http://schemas.openxmlformats.org/officeDocument/2006/relationships/hyperlink" Target="https://botland.com.pl/potencjometry/872-potencjometr-47k-lezacy-smd.html" TargetMode="External"/></Relationships>
</file>

<file path=xl/worksheets/sheet1.xml><?xml version="1.0" encoding="utf-8"?>
<worksheet xmlns="http://schemas.openxmlformats.org/spreadsheetml/2006/main" xmlns:r="http://schemas.openxmlformats.org/officeDocument/2006/relationships">
  <dimension ref="A1:I26"/>
  <sheetViews>
    <sheetView tabSelected="1" topLeftCell="A4" zoomScale="55" zoomScaleNormal="55" zoomScaleSheetLayoutView="95" workbookViewId="0">
      <selection activeCell="H18" sqref="H18"/>
    </sheetView>
  </sheetViews>
  <sheetFormatPr defaultRowHeight="13.8"/>
  <cols>
    <col min="1" max="1" width="25.3984375" customWidth="1"/>
    <col min="2" max="4" width="34.09765625" customWidth="1"/>
    <col min="5" max="5" width="57.5" customWidth="1"/>
    <col min="6" max="6" width="20.19921875" customWidth="1"/>
    <col min="9" max="9" width="12.8984375" customWidth="1"/>
  </cols>
  <sheetData>
    <row r="1" spans="1:9" ht="19.2" customHeight="1">
      <c r="A1" s="1" t="s">
        <v>0</v>
      </c>
      <c r="B1" s="1" t="s">
        <v>1</v>
      </c>
      <c r="C1" s="1" t="s">
        <v>71</v>
      </c>
      <c r="D1" s="1" t="s">
        <v>2</v>
      </c>
      <c r="E1" s="1" t="s">
        <v>3</v>
      </c>
      <c r="F1" s="1" t="s">
        <v>18</v>
      </c>
      <c r="G1" s="1" t="s">
        <v>4</v>
      </c>
      <c r="H1" s="1" t="s">
        <v>5</v>
      </c>
      <c r="I1" s="1" t="s">
        <v>6</v>
      </c>
    </row>
    <row r="2" spans="1:9" ht="75.599999999999994" customHeight="1">
      <c r="A2" s="9" t="s">
        <v>65</v>
      </c>
      <c r="B2" s="9" t="s">
        <v>64</v>
      </c>
      <c r="D2" s="10" t="s">
        <v>66</v>
      </c>
      <c r="E2" s="11" t="s">
        <v>67</v>
      </c>
      <c r="F2" s="1"/>
      <c r="G2" s="9">
        <v>1</v>
      </c>
      <c r="H2" s="14">
        <v>0.5</v>
      </c>
      <c r="I2" s="2">
        <f t="shared" ref="I2:I16" si="0">G2*H2</f>
        <v>0.5</v>
      </c>
    </row>
    <row r="3" spans="1:9" ht="233.25" customHeight="1">
      <c r="A3" s="13" t="s">
        <v>61</v>
      </c>
      <c r="B3" s="9" t="s">
        <v>60</v>
      </c>
      <c r="D3" s="10" t="s">
        <v>62</v>
      </c>
      <c r="E3" s="11" t="s">
        <v>63</v>
      </c>
      <c r="F3" s="1"/>
      <c r="G3" s="9">
        <v>4</v>
      </c>
      <c r="H3" s="14">
        <v>1.2</v>
      </c>
      <c r="I3" s="2">
        <f t="shared" si="0"/>
        <v>4.8</v>
      </c>
    </row>
    <row r="4" spans="1:9" ht="67.2" customHeight="1">
      <c r="A4" s="9" t="s">
        <v>35</v>
      </c>
      <c r="B4" s="9" t="s">
        <v>83</v>
      </c>
      <c r="D4" s="10" t="s">
        <v>84</v>
      </c>
      <c r="E4" s="11" t="s">
        <v>85</v>
      </c>
      <c r="F4" s="1"/>
      <c r="G4" s="9">
        <v>1</v>
      </c>
      <c r="H4" s="14">
        <v>0.7</v>
      </c>
      <c r="I4" s="2">
        <f t="shared" si="0"/>
        <v>0.7</v>
      </c>
    </row>
    <row r="5" spans="1:9" ht="61.5" customHeight="1">
      <c r="A5" s="9" t="s">
        <v>35</v>
      </c>
      <c r="B5" s="9" t="s">
        <v>86</v>
      </c>
      <c r="D5" s="10" t="s">
        <v>88</v>
      </c>
      <c r="E5" s="11" t="s">
        <v>87</v>
      </c>
      <c r="F5" s="1"/>
      <c r="G5" s="9">
        <v>1</v>
      </c>
      <c r="H5" s="14">
        <v>0.7</v>
      </c>
      <c r="I5" s="2">
        <f>G5*H5</f>
        <v>0.7</v>
      </c>
    </row>
    <row r="6" spans="1:9" ht="70.5" customHeight="1">
      <c r="A6" s="9" t="s">
        <v>35</v>
      </c>
      <c r="B6" s="9" t="s">
        <v>89</v>
      </c>
      <c r="D6" s="10" t="s">
        <v>90</v>
      </c>
      <c r="E6" s="11" t="s">
        <v>91</v>
      </c>
      <c r="F6" s="1"/>
      <c r="G6" s="9">
        <v>1</v>
      </c>
      <c r="H6" s="14">
        <v>0.8</v>
      </c>
      <c r="I6" s="2">
        <f>G6*H6</f>
        <v>0.8</v>
      </c>
    </row>
    <row r="7" spans="1:9" ht="70.5" customHeight="1">
      <c r="A7" s="9" t="s">
        <v>35</v>
      </c>
      <c r="B7" s="9" t="s">
        <v>92</v>
      </c>
      <c r="D7" s="10" t="s">
        <v>93</v>
      </c>
      <c r="E7" s="11" t="s">
        <v>94</v>
      </c>
      <c r="F7" s="1"/>
      <c r="G7" s="9">
        <v>1</v>
      </c>
      <c r="H7" s="14">
        <v>0.8</v>
      </c>
      <c r="I7" s="2">
        <f>G7*H7</f>
        <v>0.8</v>
      </c>
    </row>
    <row r="8" spans="1:9" ht="54.6" customHeight="1">
      <c r="A8" s="9" t="s">
        <v>35</v>
      </c>
      <c r="B8" s="9" t="s">
        <v>34</v>
      </c>
      <c r="D8" s="10" t="s">
        <v>36</v>
      </c>
      <c r="E8" s="9" t="s">
        <v>37</v>
      </c>
      <c r="F8" s="1"/>
      <c r="G8" s="9">
        <v>1</v>
      </c>
      <c r="H8" s="14">
        <v>0.8</v>
      </c>
      <c r="I8" s="2">
        <f t="shared" si="0"/>
        <v>0.8</v>
      </c>
    </row>
    <row r="9" spans="1:9" ht="391.8" customHeight="1">
      <c r="A9" s="9" t="s">
        <v>57</v>
      </c>
      <c r="B9" s="9" t="s">
        <v>56</v>
      </c>
      <c r="D9" s="10" t="s">
        <v>58</v>
      </c>
      <c r="E9" s="11" t="s">
        <v>59</v>
      </c>
      <c r="F9" s="1"/>
      <c r="G9" s="9">
        <v>1</v>
      </c>
      <c r="H9" s="14">
        <v>4.9000000000000004</v>
      </c>
      <c r="I9" s="2">
        <f t="shared" si="0"/>
        <v>4.9000000000000004</v>
      </c>
    </row>
    <row r="10" spans="1:9" ht="82.8">
      <c r="A10" s="9" t="s">
        <v>50</v>
      </c>
      <c r="B10" s="9" t="s">
        <v>49</v>
      </c>
      <c r="D10" s="10" t="s">
        <v>51</v>
      </c>
      <c r="E10" s="11" t="s">
        <v>52</v>
      </c>
      <c r="F10" s="1"/>
      <c r="G10" s="9">
        <v>2</v>
      </c>
      <c r="H10" s="14">
        <v>1.3</v>
      </c>
      <c r="I10" s="2">
        <f t="shared" si="0"/>
        <v>2.6</v>
      </c>
    </row>
    <row r="11" spans="1:9" ht="96.6">
      <c r="A11" s="9" t="s">
        <v>50</v>
      </c>
      <c r="B11" s="9" t="s">
        <v>53</v>
      </c>
      <c r="D11" s="10" t="s">
        <v>54</v>
      </c>
      <c r="E11" s="11" t="s">
        <v>55</v>
      </c>
      <c r="F11" s="1"/>
      <c r="G11" s="9">
        <v>2</v>
      </c>
      <c r="H11" s="14">
        <v>0.9</v>
      </c>
      <c r="I11" s="2">
        <f t="shared" si="0"/>
        <v>1.8</v>
      </c>
    </row>
    <row r="12" spans="1:9" ht="104.4" customHeight="1">
      <c r="A12" s="9" t="s">
        <v>46</v>
      </c>
      <c r="B12" s="9" t="s">
        <v>45</v>
      </c>
      <c r="D12" s="10" t="s">
        <v>48</v>
      </c>
      <c r="E12" s="11" t="s">
        <v>47</v>
      </c>
      <c r="F12" s="1"/>
      <c r="G12" s="9">
        <v>1</v>
      </c>
      <c r="H12" s="14">
        <v>0.99</v>
      </c>
      <c r="I12" s="2">
        <f t="shared" si="0"/>
        <v>0.99</v>
      </c>
    </row>
    <row r="13" spans="1:9" ht="165.6">
      <c r="A13" s="9" t="s">
        <v>25</v>
      </c>
      <c r="B13" s="9" t="s">
        <v>24</v>
      </c>
      <c r="D13" s="5" t="s">
        <v>26</v>
      </c>
      <c r="E13" s="11" t="s">
        <v>27</v>
      </c>
      <c r="F13" s="1"/>
      <c r="G13" s="9">
        <v>2</v>
      </c>
      <c r="H13" s="14">
        <v>8.9</v>
      </c>
      <c r="I13" s="2">
        <f t="shared" si="0"/>
        <v>17.8</v>
      </c>
    </row>
    <row r="14" spans="1:9" ht="160.5" customHeight="1">
      <c r="A14" s="9" t="s">
        <v>25</v>
      </c>
      <c r="B14" s="9" t="s">
        <v>28</v>
      </c>
      <c r="D14" s="5" t="s">
        <v>29</v>
      </c>
      <c r="E14" s="11" t="s">
        <v>30</v>
      </c>
      <c r="F14" s="1"/>
      <c r="G14" s="9">
        <v>2</v>
      </c>
      <c r="H14" s="14">
        <v>10.9</v>
      </c>
      <c r="I14" s="2">
        <f t="shared" si="0"/>
        <v>21.8</v>
      </c>
    </row>
    <row r="15" spans="1:9" ht="160.5" customHeight="1">
      <c r="A15" s="12" t="s">
        <v>31</v>
      </c>
      <c r="B15" s="9" t="s">
        <v>31</v>
      </c>
      <c r="D15" s="5" t="s">
        <v>32</v>
      </c>
      <c r="E15" s="11" t="s">
        <v>33</v>
      </c>
      <c r="F15" s="1"/>
      <c r="G15" s="9">
        <v>1</v>
      </c>
      <c r="H15" s="15">
        <v>2</v>
      </c>
      <c r="I15" s="2">
        <f t="shared" si="0"/>
        <v>2</v>
      </c>
    </row>
    <row r="16" spans="1:9" ht="103.8" customHeight="1">
      <c r="A16" s="9" t="s">
        <v>20</v>
      </c>
      <c r="B16" s="9" t="s">
        <v>21</v>
      </c>
      <c r="C16" s="9"/>
      <c r="D16" s="10" t="s">
        <v>22</v>
      </c>
      <c r="E16" s="11" t="s">
        <v>23</v>
      </c>
      <c r="F16" s="1"/>
      <c r="G16" s="9">
        <v>1</v>
      </c>
      <c r="H16" s="14">
        <v>11.9</v>
      </c>
      <c r="I16" s="2">
        <f t="shared" si="0"/>
        <v>11.9</v>
      </c>
    </row>
    <row r="17" spans="1:9" ht="114.75" customHeight="1">
      <c r="A17" s="3" t="s">
        <v>8</v>
      </c>
      <c r="B17" s="4" t="s">
        <v>16</v>
      </c>
      <c r="D17" s="5" t="s">
        <v>15</v>
      </c>
      <c r="E17" s="4" t="s">
        <v>17</v>
      </c>
      <c r="F17" s="4">
        <f>0.6*G17</f>
        <v>3</v>
      </c>
      <c r="G17" s="3">
        <v>5</v>
      </c>
      <c r="H17" s="2">
        <v>28.41</v>
      </c>
      <c r="I17" s="2">
        <f>G17*H17</f>
        <v>142.05000000000001</v>
      </c>
    </row>
    <row r="18" spans="1:9" ht="158.25" customHeight="1">
      <c r="A18" s="3" t="s">
        <v>69</v>
      </c>
      <c r="B18" s="4" t="s">
        <v>7</v>
      </c>
      <c r="D18" s="5" t="s">
        <v>68</v>
      </c>
      <c r="E18" s="4" t="s">
        <v>70</v>
      </c>
      <c r="F18" s="4"/>
      <c r="G18" s="3">
        <v>10</v>
      </c>
      <c r="H18" s="2">
        <v>2.66</v>
      </c>
      <c r="I18" s="2">
        <f>G18*H18</f>
        <v>26.6</v>
      </c>
    </row>
    <row r="19" spans="1:9" ht="172.5" customHeight="1">
      <c r="A19" s="3" t="s">
        <v>9</v>
      </c>
      <c r="B19" s="3" t="s">
        <v>10</v>
      </c>
      <c r="D19" s="5" t="s">
        <v>11</v>
      </c>
      <c r="E19" s="4" t="s">
        <v>12</v>
      </c>
      <c r="F19" s="4">
        <f>4*10</f>
        <v>40</v>
      </c>
      <c r="G19" s="3">
        <v>6</v>
      </c>
      <c r="H19" s="2">
        <v>61.66</v>
      </c>
      <c r="I19" s="2">
        <f>G19*H19</f>
        <v>369.96</v>
      </c>
    </row>
    <row r="20" spans="1:9" ht="172.5" customHeight="1">
      <c r="A20" s="3" t="s">
        <v>42</v>
      </c>
      <c r="B20" s="3" t="s">
        <v>41</v>
      </c>
      <c r="D20" s="5" t="s">
        <v>43</v>
      </c>
      <c r="E20" s="4" t="s">
        <v>44</v>
      </c>
      <c r="F20" s="4"/>
      <c r="G20" s="3">
        <v>2</v>
      </c>
      <c r="H20" s="2">
        <v>8.9</v>
      </c>
      <c r="I20" s="2">
        <f>G20*H20</f>
        <v>17.8</v>
      </c>
    </row>
    <row r="21" spans="1:9" ht="189" customHeight="1">
      <c r="A21" s="3" t="s">
        <v>13</v>
      </c>
      <c r="B21" s="3" t="s">
        <v>38</v>
      </c>
      <c r="D21" s="10" t="s">
        <v>39</v>
      </c>
      <c r="E21" s="6" t="s">
        <v>40</v>
      </c>
      <c r="F21" s="6">
        <v>43</v>
      </c>
      <c r="G21" s="3">
        <v>2</v>
      </c>
      <c r="H21" s="2">
        <v>24.9</v>
      </c>
      <c r="I21" s="2">
        <f t="shared" ref="I21:I25" si="1">G21*H21</f>
        <v>49.8</v>
      </c>
    </row>
    <row r="22" spans="1:9" ht="189" customHeight="1">
      <c r="A22" s="13" t="s">
        <v>73</v>
      </c>
      <c r="B22" s="3" t="s">
        <v>72</v>
      </c>
      <c r="D22" s="10" t="s">
        <v>74</v>
      </c>
      <c r="E22" s="6" t="s">
        <v>75</v>
      </c>
      <c r="F22" s="6"/>
      <c r="G22" s="3">
        <v>1</v>
      </c>
      <c r="H22" s="2">
        <v>5.99</v>
      </c>
      <c r="I22" s="2">
        <f t="shared" si="1"/>
        <v>5.99</v>
      </c>
    </row>
    <row r="23" spans="1:9" ht="189" customHeight="1">
      <c r="A23" s="13" t="s">
        <v>73</v>
      </c>
      <c r="B23" s="3" t="s">
        <v>97</v>
      </c>
      <c r="D23" s="10" t="s">
        <v>96</v>
      </c>
      <c r="E23" s="6" t="s">
        <v>95</v>
      </c>
      <c r="F23" s="6"/>
      <c r="G23" s="3">
        <v>1</v>
      </c>
      <c r="H23" s="2">
        <v>5.95</v>
      </c>
      <c r="I23" s="2">
        <f t="shared" si="1"/>
        <v>5.95</v>
      </c>
    </row>
    <row r="24" spans="1:9" ht="189" customHeight="1">
      <c r="A24" s="13" t="s">
        <v>77</v>
      </c>
      <c r="B24" s="3" t="s">
        <v>76</v>
      </c>
      <c r="D24" s="5" t="s">
        <v>78</v>
      </c>
      <c r="E24" s="6" t="s">
        <v>79</v>
      </c>
      <c r="F24" s="6"/>
      <c r="G24" s="3">
        <v>1</v>
      </c>
      <c r="H24" s="2">
        <v>2.5</v>
      </c>
      <c r="I24" s="2">
        <f t="shared" si="1"/>
        <v>2.5</v>
      </c>
    </row>
    <row r="25" spans="1:9" ht="189" customHeight="1">
      <c r="A25" s="13" t="s">
        <v>81</v>
      </c>
      <c r="B25" s="3" t="s">
        <v>80</v>
      </c>
      <c r="D25" s="5" t="s">
        <v>82</v>
      </c>
      <c r="E25" s="6"/>
      <c r="F25" s="6"/>
      <c r="G25" s="3">
        <v>1</v>
      </c>
      <c r="H25" s="2">
        <v>0.8</v>
      </c>
      <c r="I25" s="2">
        <f t="shared" si="1"/>
        <v>0.8</v>
      </c>
    </row>
    <row r="26" spans="1:9">
      <c r="A26" s="3" t="s">
        <v>14</v>
      </c>
      <c r="B26" s="3"/>
      <c r="C26" s="3"/>
      <c r="D26" s="3"/>
      <c r="E26" s="3" t="s">
        <v>19</v>
      </c>
      <c r="F26" s="8">
        <f>SUM(F2:F21)</f>
        <v>86</v>
      </c>
      <c r="G26" s="3"/>
      <c r="H26" s="2"/>
      <c r="I26" s="7">
        <f>SUM(I2:I22)</f>
        <v>685.08999999999992</v>
      </c>
    </row>
  </sheetData>
  <hyperlinks>
    <hyperlink ref="D19" r:id="rId1"/>
    <hyperlink ref="D17" r:id="rId2"/>
    <hyperlink ref="D16" r:id="rId3"/>
    <hyperlink ref="D13" r:id="rId4"/>
    <hyperlink ref="D14" r:id="rId5"/>
    <hyperlink ref="D15" r:id="rId6"/>
    <hyperlink ref="D8" r:id="rId7"/>
    <hyperlink ref="D21" r:id="rId8"/>
    <hyperlink ref="D20" r:id="rId9"/>
    <hyperlink ref="D12" r:id="rId10"/>
    <hyperlink ref="D10" r:id="rId11"/>
    <hyperlink ref="D11" r:id="rId12"/>
    <hyperlink ref="D9" r:id="rId13"/>
    <hyperlink ref="D3" r:id="rId14"/>
    <hyperlink ref="D2" r:id="rId15"/>
    <hyperlink ref="D18" r:id="rId16"/>
    <hyperlink ref="D22" r:id="rId17"/>
    <hyperlink ref="D24" r:id="rId18"/>
    <hyperlink ref="D25" r:id="rId19"/>
  </hyperlinks>
  <pageMargins left="0.7" right="0.7" top="0.75" bottom="0.75" header="0.3" footer="0.3"/>
  <pageSetup paperSize="9" scale="81" orientation="landscape" r:id="rId20"/>
  <drawing r:id="rId2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8"/>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IV_lo</vt:lpstr>
      <vt:lpstr>Arkusz1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orion</dc:creator>
  <cp:lastModifiedBy>welter</cp:lastModifiedBy>
  <dcterms:created xsi:type="dcterms:W3CDTF">2018-02-08T06:43:42Z</dcterms:created>
  <dcterms:modified xsi:type="dcterms:W3CDTF">2018-02-08T20:20:32Z</dcterms:modified>
</cp:coreProperties>
</file>