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jakub\PycharmProjects\matury\matura 2013 maj\"/>
    </mc:Choice>
  </mc:AlternateContent>
  <xr:revisionPtr revIDLastSave="0" documentId="13_ncr:1_{19F5DEE3-FE2A-4D8F-83F7-8AB4523CCC77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4" sheetId="1" r:id="rId1"/>
    <sheet name="4a" sheetId="2" r:id="rId2"/>
    <sheet name="4b" sheetId="3" r:id="rId3"/>
    <sheet name="4c" sheetId="4" r:id="rId4"/>
    <sheet name="4d" sheetId="5" r:id="rId5"/>
    <sheet name="4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1" i="6" l="1"/>
  <c r="H90" i="6"/>
  <c r="B90" i="6"/>
  <c r="I90" i="6" s="1"/>
  <c r="B89" i="6"/>
  <c r="I89" i="6" s="1"/>
  <c r="B88" i="6"/>
  <c r="H87" i="6"/>
  <c r="B87" i="6"/>
  <c r="I87" i="6" s="1"/>
  <c r="B86" i="6"/>
  <c r="I86" i="6" s="1"/>
  <c r="B85" i="6"/>
  <c r="H84" i="6"/>
  <c r="B84" i="6"/>
  <c r="I84" i="6" s="1"/>
  <c r="B83" i="6"/>
  <c r="I83" i="6" s="1"/>
  <c r="B82" i="6"/>
  <c r="H81" i="6"/>
  <c r="B81" i="6"/>
  <c r="I81" i="6" s="1"/>
  <c r="B80" i="6"/>
  <c r="I80" i="6" s="1"/>
  <c r="B79" i="6"/>
  <c r="H78" i="6"/>
  <c r="B78" i="6"/>
  <c r="I78" i="6" s="1"/>
  <c r="B77" i="6"/>
  <c r="I77" i="6" s="1"/>
  <c r="B76" i="6"/>
  <c r="H75" i="6"/>
  <c r="B75" i="6"/>
  <c r="I75" i="6" s="1"/>
  <c r="B74" i="6"/>
  <c r="I74" i="6" s="1"/>
  <c r="B73" i="6"/>
  <c r="H72" i="6"/>
  <c r="B72" i="6"/>
  <c r="I72" i="6" s="1"/>
  <c r="B71" i="6"/>
  <c r="I71" i="6" s="1"/>
  <c r="B70" i="6"/>
  <c r="H69" i="6"/>
  <c r="B69" i="6"/>
  <c r="I69" i="6" s="1"/>
  <c r="B68" i="6"/>
  <c r="I68" i="6" s="1"/>
  <c r="B67" i="6"/>
  <c r="H66" i="6"/>
  <c r="B66" i="6"/>
  <c r="I66" i="6" s="1"/>
  <c r="B65" i="6"/>
  <c r="I65" i="6" s="1"/>
  <c r="B64" i="6"/>
  <c r="H63" i="6"/>
  <c r="B63" i="6"/>
  <c r="I63" i="6" s="1"/>
  <c r="B62" i="6"/>
  <c r="I62" i="6" s="1"/>
  <c r="B61" i="6"/>
  <c r="H60" i="6"/>
  <c r="B60" i="6"/>
  <c r="I60" i="6" s="1"/>
  <c r="B59" i="6"/>
  <c r="I59" i="6" s="1"/>
  <c r="B58" i="6"/>
  <c r="H57" i="6"/>
  <c r="B57" i="6"/>
  <c r="I57" i="6" s="1"/>
  <c r="B56" i="6"/>
  <c r="I56" i="6" s="1"/>
  <c r="B55" i="6"/>
  <c r="H54" i="6"/>
  <c r="B54" i="6"/>
  <c r="I54" i="6" s="1"/>
  <c r="B53" i="6"/>
  <c r="I53" i="6" s="1"/>
  <c r="H52" i="6"/>
  <c r="B52" i="6"/>
  <c r="I52" i="6" s="1"/>
  <c r="H51" i="6"/>
  <c r="B51" i="6"/>
  <c r="I51" i="6" s="1"/>
  <c r="B50" i="6"/>
  <c r="I50" i="6" s="1"/>
  <c r="B49" i="6"/>
  <c r="I49" i="6" s="1"/>
  <c r="H48" i="6"/>
  <c r="B48" i="6"/>
  <c r="I48" i="6" s="1"/>
  <c r="B47" i="6"/>
  <c r="I47" i="6" s="1"/>
  <c r="B46" i="6"/>
  <c r="I46" i="6" s="1"/>
  <c r="H45" i="6"/>
  <c r="B45" i="6"/>
  <c r="I45" i="6" s="1"/>
  <c r="B44" i="6"/>
  <c r="H43" i="6"/>
  <c r="B43" i="6"/>
  <c r="I43" i="6" s="1"/>
  <c r="H42" i="6"/>
  <c r="B42" i="6"/>
  <c r="I42" i="6" s="1"/>
  <c r="B41" i="6"/>
  <c r="B40" i="6"/>
  <c r="I40" i="6" s="1"/>
  <c r="H39" i="6"/>
  <c r="B39" i="6"/>
  <c r="I39" i="6" s="1"/>
  <c r="B38" i="6"/>
  <c r="B37" i="6"/>
  <c r="I37" i="6" s="1"/>
  <c r="H36" i="6"/>
  <c r="B36" i="6"/>
  <c r="I36" i="6" s="1"/>
  <c r="B35" i="6"/>
  <c r="B34" i="6"/>
  <c r="I34" i="6" s="1"/>
  <c r="H33" i="6"/>
  <c r="B33" i="6"/>
  <c r="I33" i="6" s="1"/>
  <c r="B32" i="6"/>
  <c r="H31" i="6"/>
  <c r="B31" i="6"/>
  <c r="I31" i="6" s="1"/>
  <c r="H30" i="6"/>
  <c r="B30" i="6"/>
  <c r="I30" i="6" s="1"/>
  <c r="B29" i="6"/>
  <c r="B28" i="6"/>
  <c r="I28" i="6" s="1"/>
  <c r="H27" i="6"/>
  <c r="B27" i="6"/>
  <c r="I27" i="6" s="1"/>
  <c r="B26" i="6"/>
  <c r="B25" i="6"/>
  <c r="I25" i="6" s="1"/>
  <c r="H24" i="6"/>
  <c r="B24" i="6"/>
  <c r="I24" i="6" s="1"/>
  <c r="B23" i="6"/>
  <c r="B22" i="6"/>
  <c r="I22" i="6" s="1"/>
  <c r="H21" i="6"/>
  <c r="B21" i="6"/>
  <c r="I21" i="6" s="1"/>
  <c r="B20" i="6"/>
  <c r="H19" i="6"/>
  <c r="B19" i="6"/>
  <c r="I19" i="6" s="1"/>
  <c r="H18" i="6"/>
  <c r="B18" i="6"/>
  <c r="I18" i="6" s="1"/>
  <c r="B17" i="6"/>
  <c r="B16" i="6"/>
  <c r="I16" i="6" s="1"/>
  <c r="H15" i="6"/>
  <c r="B15" i="6"/>
  <c r="I15" i="6" s="1"/>
  <c r="B14" i="6"/>
  <c r="B13" i="6"/>
  <c r="I13" i="6" s="1"/>
  <c r="H12" i="6"/>
  <c r="B12" i="6"/>
  <c r="I12" i="6" s="1"/>
  <c r="B11" i="6"/>
  <c r="B10" i="6"/>
  <c r="I10" i="6" s="1"/>
  <c r="H9" i="6"/>
  <c r="B9" i="6"/>
  <c r="I9" i="6" s="1"/>
  <c r="B8" i="6"/>
  <c r="H7" i="6"/>
  <c r="B7" i="6"/>
  <c r="I7" i="6" s="1"/>
  <c r="B6" i="6"/>
  <c r="I6" i="6" s="1"/>
  <c r="B5" i="6"/>
  <c r="B4" i="6"/>
  <c r="I4" i="6" s="1"/>
  <c r="H3" i="6"/>
  <c r="B3" i="6"/>
  <c r="I3" i="6" s="1"/>
  <c r="F2" i="6"/>
  <c r="E2" i="6"/>
  <c r="G2" i="6" s="1"/>
  <c r="B2" i="6"/>
  <c r="L2" i="4"/>
  <c r="K2" i="4"/>
  <c r="B91" i="4"/>
  <c r="I91" i="4" s="1"/>
  <c r="H90" i="4"/>
  <c r="B90" i="4"/>
  <c r="I90" i="4" s="1"/>
  <c r="B89" i="4"/>
  <c r="I89" i="4" s="1"/>
  <c r="B88" i="4"/>
  <c r="I88" i="4" s="1"/>
  <c r="H87" i="4"/>
  <c r="B87" i="4"/>
  <c r="I87" i="4" s="1"/>
  <c r="B86" i="4"/>
  <c r="I86" i="4" s="1"/>
  <c r="B85" i="4"/>
  <c r="I85" i="4" s="1"/>
  <c r="H84" i="4"/>
  <c r="B84" i="4"/>
  <c r="I84" i="4" s="1"/>
  <c r="B83" i="4"/>
  <c r="I83" i="4" s="1"/>
  <c r="B82" i="4"/>
  <c r="I82" i="4" s="1"/>
  <c r="H81" i="4"/>
  <c r="B81" i="4"/>
  <c r="I81" i="4" s="1"/>
  <c r="B80" i="4"/>
  <c r="I80" i="4" s="1"/>
  <c r="B79" i="4"/>
  <c r="I79" i="4" s="1"/>
  <c r="H78" i="4"/>
  <c r="B78" i="4"/>
  <c r="I78" i="4" s="1"/>
  <c r="B77" i="4"/>
  <c r="I77" i="4" s="1"/>
  <c r="B76" i="4"/>
  <c r="I76" i="4" s="1"/>
  <c r="H75" i="4"/>
  <c r="B75" i="4"/>
  <c r="I75" i="4" s="1"/>
  <c r="B74" i="4"/>
  <c r="I74" i="4" s="1"/>
  <c r="B73" i="4"/>
  <c r="I73" i="4" s="1"/>
  <c r="H72" i="4"/>
  <c r="B72" i="4"/>
  <c r="I72" i="4" s="1"/>
  <c r="B71" i="4"/>
  <c r="I71" i="4" s="1"/>
  <c r="B70" i="4"/>
  <c r="I70" i="4" s="1"/>
  <c r="H69" i="4"/>
  <c r="B69" i="4"/>
  <c r="I69" i="4" s="1"/>
  <c r="B68" i="4"/>
  <c r="I68" i="4" s="1"/>
  <c r="B67" i="4"/>
  <c r="I67" i="4" s="1"/>
  <c r="H66" i="4"/>
  <c r="B66" i="4"/>
  <c r="I66" i="4" s="1"/>
  <c r="B65" i="4"/>
  <c r="I65" i="4" s="1"/>
  <c r="B64" i="4"/>
  <c r="I64" i="4" s="1"/>
  <c r="H63" i="4"/>
  <c r="B63" i="4"/>
  <c r="I63" i="4" s="1"/>
  <c r="B62" i="4"/>
  <c r="I62" i="4" s="1"/>
  <c r="B61" i="4"/>
  <c r="I61" i="4" s="1"/>
  <c r="H60" i="4"/>
  <c r="B60" i="4"/>
  <c r="I60" i="4" s="1"/>
  <c r="B59" i="4"/>
  <c r="I59" i="4" s="1"/>
  <c r="B58" i="4"/>
  <c r="I58" i="4" s="1"/>
  <c r="H57" i="4"/>
  <c r="B57" i="4"/>
  <c r="I57" i="4" s="1"/>
  <c r="B56" i="4"/>
  <c r="I56" i="4" s="1"/>
  <c r="B55" i="4"/>
  <c r="I55" i="4" s="1"/>
  <c r="H54" i="4"/>
  <c r="B54" i="4"/>
  <c r="I54" i="4" s="1"/>
  <c r="B53" i="4"/>
  <c r="I53" i="4" s="1"/>
  <c r="B52" i="4"/>
  <c r="I52" i="4" s="1"/>
  <c r="H51" i="4"/>
  <c r="B51" i="4"/>
  <c r="I51" i="4" s="1"/>
  <c r="B50" i="4"/>
  <c r="I50" i="4" s="1"/>
  <c r="B49" i="4"/>
  <c r="I49" i="4" s="1"/>
  <c r="H48" i="4"/>
  <c r="B48" i="4"/>
  <c r="I48" i="4" s="1"/>
  <c r="B47" i="4"/>
  <c r="I47" i="4" s="1"/>
  <c r="B46" i="4"/>
  <c r="I46" i="4" s="1"/>
  <c r="H45" i="4"/>
  <c r="B45" i="4"/>
  <c r="I45" i="4" s="1"/>
  <c r="B44" i="4"/>
  <c r="I44" i="4" s="1"/>
  <c r="B43" i="4"/>
  <c r="I43" i="4" s="1"/>
  <c r="H42" i="4"/>
  <c r="B42" i="4"/>
  <c r="I42" i="4" s="1"/>
  <c r="B41" i="4"/>
  <c r="I41" i="4" s="1"/>
  <c r="B40" i="4"/>
  <c r="I40" i="4" s="1"/>
  <c r="H39" i="4"/>
  <c r="B39" i="4"/>
  <c r="I39" i="4" s="1"/>
  <c r="B38" i="4"/>
  <c r="I38" i="4" s="1"/>
  <c r="B37" i="4"/>
  <c r="I37" i="4" s="1"/>
  <c r="H36" i="4"/>
  <c r="B36" i="4"/>
  <c r="I36" i="4" s="1"/>
  <c r="B35" i="4"/>
  <c r="I35" i="4" s="1"/>
  <c r="B34" i="4"/>
  <c r="I34" i="4" s="1"/>
  <c r="H33" i="4"/>
  <c r="B33" i="4"/>
  <c r="I33" i="4" s="1"/>
  <c r="B32" i="4"/>
  <c r="I32" i="4" s="1"/>
  <c r="B31" i="4"/>
  <c r="I31" i="4" s="1"/>
  <c r="H30" i="4"/>
  <c r="B30" i="4"/>
  <c r="I30" i="4" s="1"/>
  <c r="B29" i="4"/>
  <c r="I29" i="4" s="1"/>
  <c r="B28" i="4"/>
  <c r="I28" i="4" s="1"/>
  <c r="H27" i="4"/>
  <c r="B27" i="4"/>
  <c r="I27" i="4" s="1"/>
  <c r="B26" i="4"/>
  <c r="I26" i="4" s="1"/>
  <c r="B25" i="4"/>
  <c r="I25" i="4" s="1"/>
  <c r="H24" i="4"/>
  <c r="B24" i="4"/>
  <c r="I24" i="4" s="1"/>
  <c r="B23" i="4"/>
  <c r="I23" i="4" s="1"/>
  <c r="B22" i="4"/>
  <c r="I22" i="4" s="1"/>
  <c r="H21" i="4"/>
  <c r="B21" i="4"/>
  <c r="I21" i="4" s="1"/>
  <c r="B20" i="4"/>
  <c r="I20" i="4" s="1"/>
  <c r="B19" i="4"/>
  <c r="I19" i="4" s="1"/>
  <c r="H18" i="4"/>
  <c r="B18" i="4"/>
  <c r="I18" i="4" s="1"/>
  <c r="B17" i="4"/>
  <c r="I17" i="4" s="1"/>
  <c r="B16" i="4"/>
  <c r="I16" i="4" s="1"/>
  <c r="H15" i="4"/>
  <c r="B15" i="4"/>
  <c r="I15" i="4" s="1"/>
  <c r="B14" i="4"/>
  <c r="I14" i="4" s="1"/>
  <c r="B13" i="4"/>
  <c r="I13" i="4" s="1"/>
  <c r="H12" i="4"/>
  <c r="B12" i="4"/>
  <c r="I12" i="4" s="1"/>
  <c r="B11" i="4"/>
  <c r="I11" i="4" s="1"/>
  <c r="B10" i="4"/>
  <c r="I10" i="4" s="1"/>
  <c r="H9" i="4"/>
  <c r="B9" i="4"/>
  <c r="I9" i="4" s="1"/>
  <c r="B8" i="4"/>
  <c r="I8" i="4" s="1"/>
  <c r="B7" i="4"/>
  <c r="I7" i="4" s="1"/>
  <c r="H6" i="4"/>
  <c r="B6" i="4"/>
  <c r="I6" i="4" s="1"/>
  <c r="B5" i="4"/>
  <c r="I5" i="4" s="1"/>
  <c r="B4" i="4"/>
  <c r="I4" i="4" s="1"/>
  <c r="H3" i="4"/>
  <c r="B3" i="4"/>
  <c r="I3" i="4" s="1"/>
  <c r="F2" i="4"/>
  <c r="E2" i="4"/>
  <c r="G2" i="4" s="1"/>
  <c r="D3" i="4" s="1"/>
  <c r="B2" i="4"/>
  <c r="I2" i="4" s="1"/>
  <c r="B91" i="3"/>
  <c r="I91" i="3" s="1"/>
  <c r="B90" i="3"/>
  <c r="I90" i="3" s="1"/>
  <c r="B89" i="3"/>
  <c r="I89" i="3" s="1"/>
  <c r="B88" i="3"/>
  <c r="I88" i="3" s="1"/>
  <c r="B87" i="3"/>
  <c r="I87" i="3" s="1"/>
  <c r="B86" i="3"/>
  <c r="I86" i="3" s="1"/>
  <c r="B85" i="3"/>
  <c r="I85" i="3" s="1"/>
  <c r="B84" i="3"/>
  <c r="I84" i="3" s="1"/>
  <c r="B83" i="3"/>
  <c r="I83" i="3" s="1"/>
  <c r="B82" i="3"/>
  <c r="I82" i="3" s="1"/>
  <c r="B81" i="3"/>
  <c r="I81" i="3" s="1"/>
  <c r="B80" i="3"/>
  <c r="I80" i="3" s="1"/>
  <c r="B79" i="3"/>
  <c r="I79" i="3" s="1"/>
  <c r="B78" i="3"/>
  <c r="I78" i="3" s="1"/>
  <c r="B77" i="3"/>
  <c r="I77" i="3" s="1"/>
  <c r="B76" i="3"/>
  <c r="I76" i="3" s="1"/>
  <c r="B75" i="3"/>
  <c r="I75" i="3" s="1"/>
  <c r="B74" i="3"/>
  <c r="I74" i="3" s="1"/>
  <c r="B73" i="3"/>
  <c r="I73" i="3" s="1"/>
  <c r="B72" i="3"/>
  <c r="I72" i="3" s="1"/>
  <c r="B71" i="3"/>
  <c r="I71" i="3" s="1"/>
  <c r="B70" i="3"/>
  <c r="I70" i="3" s="1"/>
  <c r="B69" i="3"/>
  <c r="I69" i="3" s="1"/>
  <c r="B68" i="3"/>
  <c r="I68" i="3" s="1"/>
  <c r="B67" i="3"/>
  <c r="I67" i="3" s="1"/>
  <c r="B66" i="3"/>
  <c r="I66" i="3" s="1"/>
  <c r="B65" i="3"/>
  <c r="I65" i="3" s="1"/>
  <c r="B64" i="3"/>
  <c r="I64" i="3" s="1"/>
  <c r="B63" i="3"/>
  <c r="I63" i="3" s="1"/>
  <c r="B62" i="3"/>
  <c r="I62" i="3" s="1"/>
  <c r="B61" i="3"/>
  <c r="I61" i="3" s="1"/>
  <c r="B60" i="3"/>
  <c r="I60" i="3" s="1"/>
  <c r="B59" i="3"/>
  <c r="I59" i="3" s="1"/>
  <c r="B58" i="3"/>
  <c r="I58" i="3" s="1"/>
  <c r="B57" i="3"/>
  <c r="I57" i="3" s="1"/>
  <c r="B56" i="3"/>
  <c r="I56" i="3" s="1"/>
  <c r="B55" i="3"/>
  <c r="I55" i="3" s="1"/>
  <c r="B54" i="3"/>
  <c r="I54" i="3" s="1"/>
  <c r="B53" i="3"/>
  <c r="I53" i="3" s="1"/>
  <c r="B52" i="3"/>
  <c r="I52" i="3" s="1"/>
  <c r="B51" i="3"/>
  <c r="I51" i="3" s="1"/>
  <c r="B50" i="3"/>
  <c r="I50" i="3" s="1"/>
  <c r="B49" i="3"/>
  <c r="I49" i="3" s="1"/>
  <c r="B48" i="3"/>
  <c r="I48" i="3" s="1"/>
  <c r="B47" i="3"/>
  <c r="I47" i="3" s="1"/>
  <c r="B46" i="3"/>
  <c r="I46" i="3" s="1"/>
  <c r="B45" i="3"/>
  <c r="I45" i="3" s="1"/>
  <c r="B44" i="3"/>
  <c r="I44" i="3" s="1"/>
  <c r="B43" i="3"/>
  <c r="I43" i="3" s="1"/>
  <c r="B42" i="3"/>
  <c r="I42" i="3" s="1"/>
  <c r="B41" i="3"/>
  <c r="I41" i="3" s="1"/>
  <c r="B40" i="3"/>
  <c r="I40" i="3" s="1"/>
  <c r="B39" i="3"/>
  <c r="I39" i="3" s="1"/>
  <c r="B38" i="3"/>
  <c r="I38" i="3" s="1"/>
  <c r="B37" i="3"/>
  <c r="I37" i="3" s="1"/>
  <c r="B36" i="3"/>
  <c r="I36" i="3" s="1"/>
  <c r="B35" i="3"/>
  <c r="I35" i="3" s="1"/>
  <c r="B34" i="3"/>
  <c r="I34" i="3" s="1"/>
  <c r="B33" i="3"/>
  <c r="I33" i="3" s="1"/>
  <c r="B32" i="3"/>
  <c r="I32" i="3" s="1"/>
  <c r="B31" i="3"/>
  <c r="I31" i="3" s="1"/>
  <c r="B30" i="3"/>
  <c r="I30" i="3" s="1"/>
  <c r="B29" i="3"/>
  <c r="I29" i="3" s="1"/>
  <c r="B28" i="3"/>
  <c r="I28" i="3" s="1"/>
  <c r="B27" i="3"/>
  <c r="I27" i="3" s="1"/>
  <c r="B26" i="3"/>
  <c r="I26" i="3" s="1"/>
  <c r="B25" i="3"/>
  <c r="I25" i="3" s="1"/>
  <c r="B24" i="3"/>
  <c r="I24" i="3" s="1"/>
  <c r="B23" i="3"/>
  <c r="I23" i="3" s="1"/>
  <c r="B22" i="3"/>
  <c r="I22" i="3" s="1"/>
  <c r="B21" i="3"/>
  <c r="I21" i="3" s="1"/>
  <c r="B20" i="3"/>
  <c r="I20" i="3" s="1"/>
  <c r="B19" i="3"/>
  <c r="I19" i="3" s="1"/>
  <c r="B18" i="3"/>
  <c r="I18" i="3" s="1"/>
  <c r="B17" i="3"/>
  <c r="I17" i="3" s="1"/>
  <c r="B16" i="3"/>
  <c r="I16" i="3" s="1"/>
  <c r="B15" i="3"/>
  <c r="I15" i="3" s="1"/>
  <c r="B14" i="3"/>
  <c r="I14" i="3" s="1"/>
  <c r="B13" i="3"/>
  <c r="I13" i="3" s="1"/>
  <c r="B12" i="3"/>
  <c r="I12" i="3" s="1"/>
  <c r="B11" i="3"/>
  <c r="I11" i="3" s="1"/>
  <c r="B10" i="3"/>
  <c r="I10" i="3" s="1"/>
  <c r="B9" i="3"/>
  <c r="I9" i="3" s="1"/>
  <c r="B8" i="3"/>
  <c r="I8" i="3" s="1"/>
  <c r="B7" i="3"/>
  <c r="I7" i="3" s="1"/>
  <c r="B6" i="3"/>
  <c r="I6" i="3" s="1"/>
  <c r="B5" i="3"/>
  <c r="I5" i="3" s="1"/>
  <c r="B4" i="3"/>
  <c r="I4" i="3" s="1"/>
  <c r="B3" i="3"/>
  <c r="I3" i="3" s="1"/>
  <c r="F2" i="3"/>
  <c r="E2" i="3"/>
  <c r="G2" i="3" s="1"/>
  <c r="D3" i="3" s="1"/>
  <c r="B2" i="3"/>
  <c r="I2" i="3" s="1"/>
  <c r="L2" i="2"/>
  <c r="K2" i="2"/>
  <c r="B91" i="2"/>
  <c r="I91" i="2" s="1"/>
  <c r="I90" i="2"/>
  <c r="B90" i="2"/>
  <c r="H90" i="2" s="1"/>
  <c r="B89" i="2"/>
  <c r="I89" i="2" s="1"/>
  <c r="B88" i="2"/>
  <c r="I88" i="2" s="1"/>
  <c r="I87" i="2"/>
  <c r="B87" i="2"/>
  <c r="H87" i="2" s="1"/>
  <c r="B86" i="2"/>
  <c r="I86" i="2" s="1"/>
  <c r="B85" i="2"/>
  <c r="I85" i="2" s="1"/>
  <c r="I84" i="2"/>
  <c r="B84" i="2"/>
  <c r="H84" i="2" s="1"/>
  <c r="B83" i="2"/>
  <c r="I83" i="2" s="1"/>
  <c r="B82" i="2"/>
  <c r="I82" i="2" s="1"/>
  <c r="I81" i="2"/>
  <c r="B81" i="2"/>
  <c r="H81" i="2" s="1"/>
  <c r="B80" i="2"/>
  <c r="I80" i="2" s="1"/>
  <c r="B79" i="2"/>
  <c r="I79" i="2" s="1"/>
  <c r="I78" i="2"/>
  <c r="B78" i="2"/>
  <c r="H78" i="2" s="1"/>
  <c r="B77" i="2"/>
  <c r="I77" i="2" s="1"/>
  <c r="B76" i="2"/>
  <c r="I76" i="2" s="1"/>
  <c r="I75" i="2"/>
  <c r="B75" i="2"/>
  <c r="H75" i="2" s="1"/>
  <c r="B74" i="2"/>
  <c r="I74" i="2" s="1"/>
  <c r="B73" i="2"/>
  <c r="I73" i="2" s="1"/>
  <c r="I72" i="2"/>
  <c r="B72" i="2"/>
  <c r="H72" i="2" s="1"/>
  <c r="B71" i="2"/>
  <c r="I71" i="2" s="1"/>
  <c r="B70" i="2"/>
  <c r="I70" i="2" s="1"/>
  <c r="I69" i="2"/>
  <c r="B69" i="2"/>
  <c r="H69" i="2" s="1"/>
  <c r="B68" i="2"/>
  <c r="I68" i="2" s="1"/>
  <c r="B67" i="2"/>
  <c r="I67" i="2" s="1"/>
  <c r="I66" i="2"/>
  <c r="B66" i="2"/>
  <c r="H66" i="2" s="1"/>
  <c r="B65" i="2"/>
  <c r="I65" i="2" s="1"/>
  <c r="B64" i="2"/>
  <c r="I64" i="2" s="1"/>
  <c r="I63" i="2"/>
  <c r="B63" i="2"/>
  <c r="H63" i="2" s="1"/>
  <c r="B62" i="2"/>
  <c r="I62" i="2" s="1"/>
  <c r="B61" i="2"/>
  <c r="I61" i="2" s="1"/>
  <c r="I60" i="2"/>
  <c r="B60" i="2"/>
  <c r="H60" i="2" s="1"/>
  <c r="B59" i="2"/>
  <c r="I59" i="2" s="1"/>
  <c r="B58" i="2"/>
  <c r="I58" i="2" s="1"/>
  <c r="I57" i="2"/>
  <c r="B57" i="2"/>
  <c r="H57" i="2" s="1"/>
  <c r="B56" i="2"/>
  <c r="I56" i="2" s="1"/>
  <c r="B55" i="2"/>
  <c r="I55" i="2" s="1"/>
  <c r="I54" i="2"/>
  <c r="B54" i="2"/>
  <c r="H54" i="2" s="1"/>
  <c r="B53" i="2"/>
  <c r="B52" i="2"/>
  <c r="I52" i="2" s="1"/>
  <c r="I51" i="2"/>
  <c r="B51" i="2"/>
  <c r="H51" i="2" s="1"/>
  <c r="B50" i="2"/>
  <c r="B49" i="2"/>
  <c r="I49" i="2" s="1"/>
  <c r="I48" i="2"/>
  <c r="B48" i="2"/>
  <c r="H48" i="2" s="1"/>
  <c r="B47" i="2"/>
  <c r="B46" i="2"/>
  <c r="I46" i="2" s="1"/>
  <c r="I45" i="2"/>
  <c r="B45" i="2"/>
  <c r="H45" i="2" s="1"/>
  <c r="B44" i="2"/>
  <c r="B43" i="2"/>
  <c r="I43" i="2" s="1"/>
  <c r="I42" i="2"/>
  <c r="B42" i="2"/>
  <c r="H42" i="2" s="1"/>
  <c r="B41" i="2"/>
  <c r="B40" i="2"/>
  <c r="I40" i="2" s="1"/>
  <c r="I39" i="2"/>
  <c r="B39" i="2"/>
  <c r="H39" i="2" s="1"/>
  <c r="B38" i="2"/>
  <c r="B37" i="2"/>
  <c r="I37" i="2" s="1"/>
  <c r="I36" i="2"/>
  <c r="B36" i="2"/>
  <c r="H36" i="2" s="1"/>
  <c r="B35" i="2"/>
  <c r="B34" i="2"/>
  <c r="I34" i="2" s="1"/>
  <c r="I33" i="2"/>
  <c r="B33" i="2"/>
  <c r="H33" i="2" s="1"/>
  <c r="B32" i="2"/>
  <c r="B31" i="2"/>
  <c r="I31" i="2" s="1"/>
  <c r="I30" i="2"/>
  <c r="B30" i="2"/>
  <c r="H30" i="2" s="1"/>
  <c r="B29" i="2"/>
  <c r="B28" i="2"/>
  <c r="I28" i="2" s="1"/>
  <c r="I27" i="2"/>
  <c r="B27" i="2"/>
  <c r="H27" i="2" s="1"/>
  <c r="B26" i="2"/>
  <c r="B25" i="2"/>
  <c r="I25" i="2" s="1"/>
  <c r="I24" i="2"/>
  <c r="B24" i="2"/>
  <c r="H24" i="2" s="1"/>
  <c r="B23" i="2"/>
  <c r="B22" i="2"/>
  <c r="I22" i="2" s="1"/>
  <c r="I21" i="2"/>
  <c r="B21" i="2"/>
  <c r="H21" i="2" s="1"/>
  <c r="B20" i="2"/>
  <c r="B19" i="2"/>
  <c r="I19" i="2" s="1"/>
  <c r="I18" i="2"/>
  <c r="B18" i="2"/>
  <c r="H18" i="2" s="1"/>
  <c r="B17" i="2"/>
  <c r="B16" i="2"/>
  <c r="I16" i="2" s="1"/>
  <c r="I15" i="2"/>
  <c r="B15" i="2"/>
  <c r="H15" i="2" s="1"/>
  <c r="B14" i="2"/>
  <c r="B13" i="2"/>
  <c r="I13" i="2" s="1"/>
  <c r="I12" i="2"/>
  <c r="B12" i="2"/>
  <c r="H12" i="2" s="1"/>
  <c r="B11" i="2"/>
  <c r="B10" i="2"/>
  <c r="I10" i="2" s="1"/>
  <c r="I9" i="2"/>
  <c r="B9" i="2"/>
  <c r="H9" i="2" s="1"/>
  <c r="B8" i="2"/>
  <c r="B7" i="2"/>
  <c r="I7" i="2" s="1"/>
  <c r="I6" i="2"/>
  <c r="B6" i="2"/>
  <c r="H6" i="2" s="1"/>
  <c r="B5" i="2"/>
  <c r="B4" i="2"/>
  <c r="I4" i="2" s="1"/>
  <c r="I3" i="2"/>
  <c r="B3" i="2"/>
  <c r="H3" i="2" s="1"/>
  <c r="E2" i="2"/>
  <c r="B2" i="2"/>
  <c r="I2" i="2" s="1"/>
  <c r="F3" i="1"/>
  <c r="F2" i="1"/>
  <c r="G2" i="1"/>
  <c r="D3" i="1"/>
  <c r="C3" i="1"/>
  <c r="E3" i="1" s="1"/>
  <c r="E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2" i="1"/>
  <c r="I85" i="6" l="1"/>
  <c r="H85" i="6"/>
  <c r="H4" i="6"/>
  <c r="H40" i="6"/>
  <c r="I70" i="6"/>
  <c r="H70" i="6"/>
  <c r="I58" i="6"/>
  <c r="H58" i="6"/>
  <c r="I17" i="6"/>
  <c r="H17" i="6"/>
  <c r="I29" i="6"/>
  <c r="H29" i="6"/>
  <c r="I41" i="6"/>
  <c r="H41" i="6"/>
  <c r="I32" i="6"/>
  <c r="H32" i="6"/>
  <c r="H49" i="6"/>
  <c r="I73" i="6"/>
  <c r="H73" i="6"/>
  <c r="I64" i="6"/>
  <c r="H64" i="6"/>
  <c r="H13" i="6"/>
  <c r="H25" i="6"/>
  <c r="H37" i="6"/>
  <c r="I88" i="6"/>
  <c r="H88" i="6"/>
  <c r="I8" i="6"/>
  <c r="H8" i="6"/>
  <c r="I44" i="6"/>
  <c r="H44" i="6"/>
  <c r="I2" i="6"/>
  <c r="D3" i="6" s="1"/>
  <c r="H2" i="6"/>
  <c r="C3" i="6" s="1"/>
  <c r="E3" i="6" s="1"/>
  <c r="I14" i="6"/>
  <c r="H14" i="6"/>
  <c r="I26" i="6"/>
  <c r="H26" i="6"/>
  <c r="I38" i="6"/>
  <c r="H38" i="6"/>
  <c r="I67" i="6"/>
  <c r="H67" i="6"/>
  <c r="I55" i="6"/>
  <c r="H55" i="6"/>
  <c r="I61" i="6"/>
  <c r="H61" i="6"/>
  <c r="I82" i="6"/>
  <c r="H82" i="6"/>
  <c r="I79" i="6"/>
  <c r="H79" i="6"/>
  <c r="H10" i="6"/>
  <c r="H22" i="6"/>
  <c r="H34" i="6"/>
  <c r="H46" i="6"/>
  <c r="I20" i="6"/>
  <c r="H20" i="6"/>
  <c r="H28" i="6"/>
  <c r="H6" i="6"/>
  <c r="I11" i="6"/>
  <c r="H11" i="6"/>
  <c r="I23" i="6"/>
  <c r="H23" i="6"/>
  <c r="I35" i="6"/>
  <c r="H35" i="6"/>
  <c r="I76" i="6"/>
  <c r="H76" i="6"/>
  <c r="H16" i="6"/>
  <c r="I5" i="6"/>
  <c r="H5" i="6"/>
  <c r="I91" i="6"/>
  <c r="H91" i="6"/>
  <c r="H47" i="6"/>
  <c r="H50" i="6"/>
  <c r="H53" i="6"/>
  <c r="H56" i="6"/>
  <c r="H59" i="6"/>
  <c r="H62" i="6"/>
  <c r="H65" i="6"/>
  <c r="H68" i="6"/>
  <c r="H71" i="6"/>
  <c r="H74" i="6"/>
  <c r="H77" i="6"/>
  <c r="H80" i="6"/>
  <c r="H83" i="6"/>
  <c r="H86" i="6"/>
  <c r="H89" i="6"/>
  <c r="H2" i="4"/>
  <c r="C3" i="4" s="1"/>
  <c r="E3" i="4" s="1"/>
  <c r="H5" i="4"/>
  <c r="H8" i="4"/>
  <c r="H11" i="4"/>
  <c r="H14" i="4"/>
  <c r="H17" i="4"/>
  <c r="H20" i="4"/>
  <c r="H23" i="4"/>
  <c r="H26" i="4"/>
  <c r="H29" i="4"/>
  <c r="H32" i="4"/>
  <c r="H35" i="4"/>
  <c r="H38" i="4"/>
  <c r="H41" i="4"/>
  <c r="H44" i="4"/>
  <c r="H47" i="4"/>
  <c r="H50" i="4"/>
  <c r="H53" i="4"/>
  <c r="H56" i="4"/>
  <c r="H59" i="4"/>
  <c r="H62" i="4"/>
  <c r="H65" i="4"/>
  <c r="H68" i="4"/>
  <c r="H71" i="4"/>
  <c r="H74" i="4"/>
  <c r="H77" i="4"/>
  <c r="H80" i="4"/>
  <c r="H83" i="4"/>
  <c r="H86" i="4"/>
  <c r="H89" i="4"/>
  <c r="H4" i="4"/>
  <c r="H7" i="4"/>
  <c r="H10" i="4"/>
  <c r="H13" i="4"/>
  <c r="H16" i="4"/>
  <c r="H19" i="4"/>
  <c r="H22" i="4"/>
  <c r="H25" i="4"/>
  <c r="H28" i="4"/>
  <c r="H31" i="4"/>
  <c r="H34" i="4"/>
  <c r="H37" i="4"/>
  <c r="H40" i="4"/>
  <c r="H43" i="4"/>
  <c r="H46" i="4"/>
  <c r="H49" i="4"/>
  <c r="H52" i="4"/>
  <c r="H55" i="4"/>
  <c r="H58" i="4"/>
  <c r="H61" i="4"/>
  <c r="H64" i="4"/>
  <c r="H67" i="4"/>
  <c r="H70" i="4"/>
  <c r="H73" i="4"/>
  <c r="H76" i="4"/>
  <c r="H79" i="4"/>
  <c r="H82" i="4"/>
  <c r="H85" i="4"/>
  <c r="H88" i="4"/>
  <c r="H91" i="4"/>
  <c r="H3" i="3"/>
  <c r="H6" i="3"/>
  <c r="H9" i="3"/>
  <c r="H12" i="3"/>
  <c r="H15" i="3"/>
  <c r="H18" i="3"/>
  <c r="H21" i="3"/>
  <c r="H24" i="3"/>
  <c r="H27" i="3"/>
  <c r="H30" i="3"/>
  <c r="H33" i="3"/>
  <c r="H36" i="3"/>
  <c r="H39" i="3"/>
  <c r="H42" i="3"/>
  <c r="H45" i="3"/>
  <c r="H48" i="3"/>
  <c r="H51" i="3"/>
  <c r="H54" i="3"/>
  <c r="H57" i="3"/>
  <c r="H60" i="3"/>
  <c r="H63" i="3"/>
  <c r="H66" i="3"/>
  <c r="H69" i="3"/>
  <c r="H72" i="3"/>
  <c r="H75" i="3"/>
  <c r="H78" i="3"/>
  <c r="H81" i="3"/>
  <c r="H84" i="3"/>
  <c r="H87" i="3"/>
  <c r="H90" i="3"/>
  <c r="H2" i="3"/>
  <c r="C3" i="3" s="1"/>
  <c r="E3" i="3" s="1"/>
  <c r="H5" i="3"/>
  <c r="H8" i="3"/>
  <c r="H11" i="3"/>
  <c r="H14" i="3"/>
  <c r="H17" i="3"/>
  <c r="H20" i="3"/>
  <c r="H23" i="3"/>
  <c r="H26" i="3"/>
  <c r="H29" i="3"/>
  <c r="H32" i="3"/>
  <c r="H35" i="3"/>
  <c r="H38" i="3"/>
  <c r="H41" i="3"/>
  <c r="H44" i="3"/>
  <c r="H47" i="3"/>
  <c r="H50" i="3"/>
  <c r="H53" i="3"/>
  <c r="H56" i="3"/>
  <c r="H59" i="3"/>
  <c r="H62" i="3"/>
  <c r="H65" i="3"/>
  <c r="H68" i="3"/>
  <c r="H71" i="3"/>
  <c r="H74" i="3"/>
  <c r="H77" i="3"/>
  <c r="H80" i="3"/>
  <c r="H83" i="3"/>
  <c r="H86" i="3"/>
  <c r="H89" i="3"/>
  <c r="H4" i="3"/>
  <c r="H7" i="3"/>
  <c r="H10" i="3"/>
  <c r="H13" i="3"/>
  <c r="H16" i="3"/>
  <c r="H19" i="3"/>
  <c r="H22" i="3"/>
  <c r="H25" i="3"/>
  <c r="H28" i="3"/>
  <c r="H31" i="3"/>
  <c r="H34" i="3"/>
  <c r="H37" i="3"/>
  <c r="H40" i="3"/>
  <c r="H43" i="3"/>
  <c r="H46" i="3"/>
  <c r="H49" i="3"/>
  <c r="H52" i="3"/>
  <c r="H55" i="3"/>
  <c r="H58" i="3"/>
  <c r="H61" i="3"/>
  <c r="H64" i="3"/>
  <c r="H67" i="3"/>
  <c r="H70" i="3"/>
  <c r="H73" i="3"/>
  <c r="H76" i="3"/>
  <c r="H79" i="3"/>
  <c r="H82" i="3"/>
  <c r="H85" i="3"/>
  <c r="H88" i="3"/>
  <c r="H91" i="3"/>
  <c r="I20" i="2"/>
  <c r="H20" i="2"/>
  <c r="I38" i="2"/>
  <c r="H38" i="2"/>
  <c r="G2" i="2"/>
  <c r="D3" i="2" s="1"/>
  <c r="F2" i="2"/>
  <c r="C3" i="2" s="1"/>
  <c r="E3" i="2" s="1"/>
  <c r="I11" i="2"/>
  <c r="H11" i="2"/>
  <c r="I8" i="2"/>
  <c r="H8" i="2"/>
  <c r="I44" i="2"/>
  <c r="H44" i="2"/>
  <c r="I53" i="2"/>
  <c r="H53" i="2"/>
  <c r="I47" i="2"/>
  <c r="H47" i="2"/>
  <c r="I35" i="2"/>
  <c r="H35" i="2"/>
  <c r="I17" i="2"/>
  <c r="H17" i="2"/>
  <c r="I29" i="2"/>
  <c r="H29" i="2"/>
  <c r="I5" i="2"/>
  <c r="H5" i="2"/>
  <c r="I23" i="2"/>
  <c r="H23" i="2"/>
  <c r="I41" i="2"/>
  <c r="H41" i="2"/>
  <c r="I50" i="2"/>
  <c r="H50" i="2"/>
  <c r="I26" i="2"/>
  <c r="H26" i="2"/>
  <c r="I14" i="2"/>
  <c r="H14" i="2"/>
  <c r="I32" i="2"/>
  <c r="H32" i="2"/>
  <c r="H2" i="2"/>
  <c r="H56" i="2"/>
  <c r="H59" i="2"/>
  <c r="H62" i="2"/>
  <c r="H65" i="2"/>
  <c r="H68" i="2"/>
  <c r="H71" i="2"/>
  <c r="H74" i="2"/>
  <c r="H77" i="2"/>
  <c r="H80" i="2"/>
  <c r="H83" i="2"/>
  <c r="H86" i="2"/>
  <c r="H89" i="2"/>
  <c r="H4" i="2"/>
  <c r="H7" i="2"/>
  <c r="H10" i="2"/>
  <c r="H13" i="2"/>
  <c r="H16" i="2"/>
  <c r="H19" i="2"/>
  <c r="H22" i="2"/>
  <c r="H25" i="2"/>
  <c r="H28" i="2"/>
  <c r="H31" i="2"/>
  <c r="H34" i="2"/>
  <c r="H37" i="2"/>
  <c r="H40" i="2"/>
  <c r="H43" i="2"/>
  <c r="H46" i="2"/>
  <c r="H49" i="2"/>
  <c r="H52" i="2"/>
  <c r="H55" i="2"/>
  <c r="H58" i="2"/>
  <c r="H61" i="2"/>
  <c r="H64" i="2"/>
  <c r="H67" i="2"/>
  <c r="H70" i="2"/>
  <c r="H73" i="2"/>
  <c r="H76" i="2"/>
  <c r="H79" i="2"/>
  <c r="H82" i="2"/>
  <c r="H85" i="2"/>
  <c r="H88" i="2"/>
  <c r="H91" i="2"/>
  <c r="C4" i="1"/>
  <c r="E4" i="1" s="1"/>
  <c r="F4" i="1" s="1"/>
  <c r="G3" i="1"/>
  <c r="D4" i="1" s="1"/>
  <c r="C5" i="1"/>
  <c r="E5" i="1" s="1"/>
  <c r="F5" i="1" s="1"/>
  <c r="G3" i="6" l="1"/>
  <c r="F3" i="6"/>
  <c r="G3" i="4"/>
  <c r="D4" i="4" s="1"/>
  <c r="F3" i="4"/>
  <c r="C4" i="4" s="1"/>
  <c r="E4" i="4" s="1"/>
  <c r="G3" i="3"/>
  <c r="D4" i="3" s="1"/>
  <c r="F3" i="3"/>
  <c r="C4" i="3" s="1"/>
  <c r="E4" i="3" s="1"/>
  <c r="G3" i="2"/>
  <c r="D4" i="2" s="1"/>
  <c r="F3" i="2"/>
  <c r="C4" i="2" s="1"/>
  <c r="E4" i="2" s="1"/>
  <c r="G4" i="1"/>
  <c r="D5" i="1" s="1"/>
  <c r="G5" i="1" s="1"/>
  <c r="D6" i="1" s="1"/>
  <c r="C6" i="1"/>
  <c r="E6" i="1" s="1"/>
  <c r="F6" i="1" s="1"/>
  <c r="C4" i="6" l="1"/>
  <c r="E4" i="6" s="1"/>
  <c r="D4" i="6"/>
  <c r="G4" i="6"/>
  <c r="D5" i="6" s="1"/>
  <c r="F4" i="6"/>
  <c r="C5" i="6" s="1"/>
  <c r="E5" i="6" s="1"/>
  <c r="G4" i="4"/>
  <c r="D5" i="4" s="1"/>
  <c r="F4" i="4"/>
  <c r="C5" i="4" s="1"/>
  <c r="E5" i="4" s="1"/>
  <c r="G4" i="3"/>
  <c r="D5" i="3" s="1"/>
  <c r="F4" i="3"/>
  <c r="C5" i="3" s="1"/>
  <c r="E5" i="3" s="1"/>
  <c r="F4" i="2"/>
  <c r="C5" i="2" s="1"/>
  <c r="E5" i="2" s="1"/>
  <c r="G4" i="2"/>
  <c r="D5" i="2" s="1"/>
  <c r="G6" i="1"/>
  <c r="C7" i="1"/>
  <c r="E7" i="1" s="1"/>
  <c r="F7" i="1" s="1"/>
  <c r="D7" i="1"/>
  <c r="G5" i="6" l="1"/>
  <c r="D6" i="6" s="1"/>
  <c r="F5" i="6"/>
  <c r="C6" i="6" s="1"/>
  <c r="E6" i="6" s="1"/>
  <c r="F5" i="4"/>
  <c r="C6" i="4" s="1"/>
  <c r="E6" i="4" s="1"/>
  <c r="G5" i="4"/>
  <c r="D6" i="4" s="1"/>
  <c r="G5" i="3"/>
  <c r="D6" i="3" s="1"/>
  <c r="F5" i="3"/>
  <c r="C6" i="3" s="1"/>
  <c r="E6" i="3" s="1"/>
  <c r="G5" i="2"/>
  <c r="D6" i="2" s="1"/>
  <c r="F5" i="2"/>
  <c r="C6" i="2" s="1"/>
  <c r="E6" i="2" s="1"/>
  <c r="G7" i="1"/>
  <c r="C8" i="1"/>
  <c r="E8" i="1" s="1"/>
  <c r="F8" i="1" s="1"/>
  <c r="D8" i="1"/>
  <c r="G8" i="1" s="1"/>
  <c r="G6" i="6" l="1"/>
  <c r="D7" i="6" s="1"/>
  <c r="F6" i="6"/>
  <c r="C7" i="6" s="1"/>
  <c r="E7" i="6" s="1"/>
  <c r="G6" i="4"/>
  <c r="D7" i="4" s="1"/>
  <c r="F6" i="4"/>
  <c r="C7" i="4" s="1"/>
  <c r="E7" i="4" s="1"/>
  <c r="G6" i="3"/>
  <c r="D7" i="3" s="1"/>
  <c r="F6" i="3"/>
  <c r="C7" i="3" s="1"/>
  <c r="E7" i="3" s="1"/>
  <c r="G6" i="2"/>
  <c r="D7" i="2" s="1"/>
  <c r="F6" i="2"/>
  <c r="C7" i="2" s="1"/>
  <c r="E7" i="2" s="1"/>
  <c r="C9" i="1"/>
  <c r="E9" i="1" s="1"/>
  <c r="F9" i="1" s="1"/>
  <c r="D9" i="1"/>
  <c r="G7" i="6" l="1"/>
  <c r="D8" i="6" s="1"/>
  <c r="F7" i="6"/>
  <c r="C8" i="6" s="1"/>
  <c r="E8" i="6" s="1"/>
  <c r="G7" i="4"/>
  <c r="D8" i="4" s="1"/>
  <c r="F7" i="4"/>
  <c r="C8" i="4" s="1"/>
  <c r="E8" i="4" s="1"/>
  <c r="G7" i="3"/>
  <c r="D8" i="3" s="1"/>
  <c r="F7" i="3"/>
  <c r="C8" i="3" s="1"/>
  <c r="E8" i="3" s="1"/>
  <c r="F7" i="2"/>
  <c r="C8" i="2" s="1"/>
  <c r="E8" i="2" s="1"/>
  <c r="G7" i="2"/>
  <c r="D8" i="2" s="1"/>
  <c r="G9" i="1"/>
  <c r="C10" i="1"/>
  <c r="E10" i="1" s="1"/>
  <c r="F10" i="1" s="1"/>
  <c r="D10" i="1"/>
  <c r="G8" i="6" l="1"/>
  <c r="D9" i="6" s="1"/>
  <c r="F8" i="6"/>
  <c r="C9" i="6" s="1"/>
  <c r="E9" i="6" s="1"/>
  <c r="F8" i="4"/>
  <c r="C9" i="4" s="1"/>
  <c r="E9" i="4" s="1"/>
  <c r="G8" i="4"/>
  <c r="D9" i="4" s="1"/>
  <c r="F8" i="3"/>
  <c r="C9" i="3" s="1"/>
  <c r="E9" i="3" s="1"/>
  <c r="G8" i="3"/>
  <c r="D9" i="3" s="1"/>
  <c r="F8" i="2"/>
  <c r="C9" i="2" s="1"/>
  <c r="E9" i="2" s="1"/>
  <c r="G8" i="2"/>
  <c r="D9" i="2" s="1"/>
  <c r="G10" i="1"/>
  <c r="C11" i="1"/>
  <c r="E11" i="1" s="1"/>
  <c r="F11" i="1" s="1"/>
  <c r="D11" i="1"/>
  <c r="G11" i="1" s="1"/>
  <c r="G9" i="6" l="1"/>
  <c r="D10" i="6" s="1"/>
  <c r="F9" i="6"/>
  <c r="C10" i="6" s="1"/>
  <c r="E10" i="6" s="1"/>
  <c r="G9" i="4"/>
  <c r="D10" i="4" s="1"/>
  <c r="F9" i="4"/>
  <c r="C10" i="4" s="1"/>
  <c r="E10" i="4" s="1"/>
  <c r="G9" i="3"/>
  <c r="D10" i="3" s="1"/>
  <c r="F9" i="3"/>
  <c r="C10" i="3" s="1"/>
  <c r="E10" i="3" s="1"/>
  <c r="G9" i="2"/>
  <c r="D10" i="2" s="1"/>
  <c r="F9" i="2"/>
  <c r="C10" i="2" s="1"/>
  <c r="E10" i="2" s="1"/>
  <c r="C12" i="1"/>
  <c r="E12" i="1" s="1"/>
  <c r="F12" i="1" s="1"/>
  <c r="D12" i="1"/>
  <c r="G10" i="6" l="1"/>
  <c r="D11" i="6" s="1"/>
  <c r="F10" i="6"/>
  <c r="C11" i="6" s="1"/>
  <c r="E11" i="6" s="1"/>
  <c r="G10" i="4"/>
  <c r="D11" i="4" s="1"/>
  <c r="F10" i="4"/>
  <c r="C11" i="4" s="1"/>
  <c r="E11" i="4" s="1"/>
  <c r="F10" i="3"/>
  <c r="C11" i="3" s="1"/>
  <c r="E11" i="3" s="1"/>
  <c r="G10" i="3"/>
  <c r="D11" i="3" s="1"/>
  <c r="G10" i="2"/>
  <c r="D11" i="2" s="1"/>
  <c r="F10" i="2"/>
  <c r="C11" i="2" s="1"/>
  <c r="E11" i="2" s="1"/>
  <c r="G12" i="1"/>
  <c r="D13" i="1" s="1"/>
  <c r="C13" i="1"/>
  <c r="E13" i="1" s="1"/>
  <c r="F13" i="1" s="1"/>
  <c r="G11" i="6" l="1"/>
  <c r="D12" i="6" s="1"/>
  <c r="F11" i="6"/>
  <c r="C12" i="6" s="1"/>
  <c r="E12" i="6" s="1"/>
  <c r="G11" i="4"/>
  <c r="D12" i="4" s="1"/>
  <c r="F11" i="4"/>
  <c r="C12" i="4" s="1"/>
  <c r="E12" i="4" s="1"/>
  <c r="F11" i="3"/>
  <c r="C12" i="3" s="1"/>
  <c r="E12" i="3" s="1"/>
  <c r="G11" i="3"/>
  <c r="D12" i="3" s="1"/>
  <c r="F11" i="2"/>
  <c r="C12" i="2" s="1"/>
  <c r="E12" i="2" s="1"/>
  <c r="G11" i="2"/>
  <c r="D12" i="2" s="1"/>
  <c r="G13" i="1"/>
  <c r="C14" i="1"/>
  <c r="E14" i="1" s="1"/>
  <c r="F14" i="1" s="1"/>
  <c r="D14" i="1"/>
  <c r="G12" i="6" l="1"/>
  <c r="D13" i="6" s="1"/>
  <c r="F12" i="6"/>
  <c r="C13" i="6" s="1"/>
  <c r="E13" i="6" s="1"/>
  <c r="G12" i="4"/>
  <c r="D13" i="4" s="1"/>
  <c r="F12" i="4"/>
  <c r="C13" i="4" s="1"/>
  <c r="E13" i="4" s="1"/>
  <c r="G12" i="3"/>
  <c r="D13" i="3" s="1"/>
  <c r="F12" i="3"/>
  <c r="C13" i="3" s="1"/>
  <c r="E13" i="3" s="1"/>
  <c r="G12" i="2"/>
  <c r="D13" i="2" s="1"/>
  <c r="F12" i="2"/>
  <c r="C13" i="2" s="1"/>
  <c r="E13" i="2" s="1"/>
  <c r="G14" i="1"/>
  <c r="D15" i="1" s="1"/>
  <c r="C15" i="1"/>
  <c r="E15" i="1" s="1"/>
  <c r="F15" i="1" s="1"/>
  <c r="G13" i="6" l="1"/>
  <c r="D14" i="6" s="1"/>
  <c r="F13" i="6"/>
  <c r="C14" i="6" s="1"/>
  <c r="E14" i="6" s="1"/>
  <c r="G13" i="4"/>
  <c r="D14" i="4" s="1"/>
  <c r="F13" i="4"/>
  <c r="C14" i="4" s="1"/>
  <c r="E14" i="4" s="1"/>
  <c r="F13" i="3"/>
  <c r="C14" i="3" s="1"/>
  <c r="E14" i="3" s="1"/>
  <c r="G13" i="3"/>
  <c r="D14" i="3" s="1"/>
  <c r="G13" i="2"/>
  <c r="D14" i="2" s="1"/>
  <c r="F13" i="2"/>
  <c r="C14" i="2" s="1"/>
  <c r="E14" i="2" s="1"/>
  <c r="G15" i="1"/>
  <c r="C16" i="1"/>
  <c r="E16" i="1" s="1"/>
  <c r="F16" i="1" s="1"/>
  <c r="D16" i="1"/>
  <c r="G14" i="6" l="1"/>
  <c r="D15" i="6" s="1"/>
  <c r="F14" i="6"/>
  <c r="C15" i="6" s="1"/>
  <c r="E15" i="6" s="1"/>
  <c r="F14" i="4"/>
  <c r="C15" i="4" s="1"/>
  <c r="E15" i="4" s="1"/>
  <c r="G14" i="4"/>
  <c r="D15" i="4" s="1"/>
  <c r="F14" i="3"/>
  <c r="C15" i="3" s="1"/>
  <c r="E15" i="3" s="1"/>
  <c r="G14" i="3"/>
  <c r="D15" i="3" s="1"/>
  <c r="F14" i="2"/>
  <c r="C15" i="2" s="1"/>
  <c r="E15" i="2" s="1"/>
  <c r="G14" i="2"/>
  <c r="D15" i="2" s="1"/>
  <c r="G16" i="1"/>
  <c r="C17" i="1"/>
  <c r="E17" i="1" s="1"/>
  <c r="F17" i="1" s="1"/>
  <c r="D17" i="1"/>
  <c r="G17" i="1" s="1"/>
  <c r="G15" i="6" l="1"/>
  <c r="D16" i="6" s="1"/>
  <c r="F15" i="6"/>
  <c r="C16" i="6" s="1"/>
  <c r="E16" i="6" s="1"/>
  <c r="G15" i="4"/>
  <c r="D16" i="4" s="1"/>
  <c r="F15" i="4"/>
  <c r="C16" i="4" s="1"/>
  <c r="E16" i="4" s="1"/>
  <c r="G15" i="3"/>
  <c r="D16" i="3" s="1"/>
  <c r="F15" i="3"/>
  <c r="C16" i="3" s="1"/>
  <c r="E16" i="3" s="1"/>
  <c r="F15" i="2"/>
  <c r="C16" i="2" s="1"/>
  <c r="E16" i="2" s="1"/>
  <c r="G15" i="2"/>
  <c r="D16" i="2" s="1"/>
  <c r="C18" i="1"/>
  <c r="E18" i="1" s="1"/>
  <c r="F18" i="1" s="1"/>
  <c r="D18" i="1"/>
  <c r="G16" i="6" l="1"/>
  <c r="D17" i="6" s="1"/>
  <c r="F16" i="6"/>
  <c r="C17" i="6" s="1"/>
  <c r="E17" i="6" s="1"/>
  <c r="G16" i="4"/>
  <c r="D17" i="4" s="1"/>
  <c r="F16" i="4"/>
  <c r="C17" i="4" s="1"/>
  <c r="E17" i="4" s="1"/>
  <c r="G16" i="3"/>
  <c r="D17" i="3" s="1"/>
  <c r="F16" i="3"/>
  <c r="C17" i="3" s="1"/>
  <c r="E17" i="3" s="1"/>
  <c r="F16" i="2"/>
  <c r="C17" i="2" s="1"/>
  <c r="E17" i="2" s="1"/>
  <c r="G16" i="2"/>
  <c r="D17" i="2" s="1"/>
  <c r="G18" i="1"/>
  <c r="C19" i="1"/>
  <c r="E19" i="1" s="1"/>
  <c r="F19" i="1" s="1"/>
  <c r="D19" i="1"/>
  <c r="G17" i="6" l="1"/>
  <c r="D18" i="6" s="1"/>
  <c r="F17" i="6"/>
  <c r="C18" i="6" s="1"/>
  <c r="E18" i="6" s="1"/>
  <c r="F17" i="4"/>
  <c r="C18" i="4" s="1"/>
  <c r="E18" i="4" s="1"/>
  <c r="G17" i="4"/>
  <c r="D18" i="4" s="1"/>
  <c r="F17" i="3"/>
  <c r="C18" i="3" s="1"/>
  <c r="E18" i="3" s="1"/>
  <c r="G17" i="3"/>
  <c r="D18" i="3" s="1"/>
  <c r="F17" i="2"/>
  <c r="C18" i="2" s="1"/>
  <c r="E18" i="2" s="1"/>
  <c r="G17" i="2"/>
  <c r="D18" i="2" s="1"/>
  <c r="G19" i="1"/>
  <c r="C20" i="1"/>
  <c r="E20" i="1" s="1"/>
  <c r="F20" i="1" s="1"/>
  <c r="D20" i="1"/>
  <c r="G18" i="6" l="1"/>
  <c r="D19" i="6" s="1"/>
  <c r="F18" i="6"/>
  <c r="C19" i="6" s="1"/>
  <c r="E19" i="6" s="1"/>
  <c r="G18" i="4"/>
  <c r="D19" i="4" s="1"/>
  <c r="F18" i="4"/>
  <c r="C19" i="4" s="1"/>
  <c r="E19" i="4" s="1"/>
  <c r="G18" i="3"/>
  <c r="D19" i="3" s="1"/>
  <c r="F18" i="3"/>
  <c r="C19" i="3" s="1"/>
  <c r="E19" i="3" s="1"/>
  <c r="G18" i="2"/>
  <c r="D19" i="2" s="1"/>
  <c r="F18" i="2"/>
  <c r="C19" i="2" s="1"/>
  <c r="E19" i="2" s="1"/>
  <c r="G20" i="1"/>
  <c r="C21" i="1"/>
  <c r="E21" i="1" s="1"/>
  <c r="F21" i="1" s="1"/>
  <c r="D21" i="1"/>
  <c r="G19" i="6" l="1"/>
  <c r="D20" i="6" s="1"/>
  <c r="F19" i="6"/>
  <c r="C20" i="6" s="1"/>
  <c r="E20" i="6" s="1"/>
  <c r="F19" i="4"/>
  <c r="C20" i="4" s="1"/>
  <c r="E20" i="4" s="1"/>
  <c r="G19" i="4"/>
  <c r="D20" i="4" s="1"/>
  <c r="G19" i="3"/>
  <c r="D20" i="3" s="1"/>
  <c r="F19" i="3"/>
  <c r="C20" i="3" s="1"/>
  <c r="E20" i="3" s="1"/>
  <c r="G19" i="2"/>
  <c r="D20" i="2" s="1"/>
  <c r="F19" i="2"/>
  <c r="C20" i="2" s="1"/>
  <c r="E20" i="2" s="1"/>
  <c r="G21" i="1"/>
  <c r="C22" i="1"/>
  <c r="E22" i="1" s="1"/>
  <c r="F22" i="1" s="1"/>
  <c r="D22" i="1"/>
  <c r="G20" i="6" l="1"/>
  <c r="D21" i="6" s="1"/>
  <c r="F20" i="6"/>
  <c r="C21" i="6" s="1"/>
  <c r="E21" i="6" s="1"/>
  <c r="G20" i="4"/>
  <c r="D21" i="4" s="1"/>
  <c r="F20" i="4"/>
  <c r="C21" i="4" s="1"/>
  <c r="E21" i="4" s="1"/>
  <c r="F20" i="3"/>
  <c r="C21" i="3" s="1"/>
  <c r="E21" i="3" s="1"/>
  <c r="G20" i="3"/>
  <c r="D21" i="3" s="1"/>
  <c r="G20" i="2"/>
  <c r="D21" i="2" s="1"/>
  <c r="F20" i="2"/>
  <c r="C21" i="2" s="1"/>
  <c r="E21" i="2" s="1"/>
  <c r="G22" i="1"/>
  <c r="C23" i="1"/>
  <c r="E23" i="1" s="1"/>
  <c r="F23" i="1" s="1"/>
  <c r="D23" i="1"/>
  <c r="G21" i="6" l="1"/>
  <c r="D22" i="6" s="1"/>
  <c r="F21" i="6"/>
  <c r="C22" i="6" s="1"/>
  <c r="E22" i="6" s="1"/>
  <c r="G21" i="4"/>
  <c r="D22" i="4" s="1"/>
  <c r="F21" i="4"/>
  <c r="C22" i="4" s="1"/>
  <c r="E22" i="4" s="1"/>
  <c r="G21" i="3"/>
  <c r="D22" i="3" s="1"/>
  <c r="F21" i="3"/>
  <c r="C22" i="3" s="1"/>
  <c r="E22" i="3" s="1"/>
  <c r="F21" i="2"/>
  <c r="C22" i="2" s="1"/>
  <c r="E22" i="2" s="1"/>
  <c r="G21" i="2"/>
  <c r="D22" i="2" s="1"/>
  <c r="G23" i="1"/>
  <c r="C24" i="1"/>
  <c r="E24" i="1" s="1"/>
  <c r="F24" i="1" s="1"/>
  <c r="D24" i="1"/>
  <c r="G22" i="6" l="1"/>
  <c r="D23" i="6" s="1"/>
  <c r="F22" i="6"/>
  <c r="C23" i="6" s="1"/>
  <c r="E23" i="6" s="1"/>
  <c r="G22" i="4"/>
  <c r="D23" i="4" s="1"/>
  <c r="F22" i="4"/>
  <c r="C23" i="4" s="1"/>
  <c r="E23" i="4" s="1"/>
  <c r="F22" i="3"/>
  <c r="C23" i="3" s="1"/>
  <c r="E23" i="3" s="1"/>
  <c r="G22" i="3"/>
  <c r="D23" i="3" s="1"/>
  <c r="G22" i="2"/>
  <c r="D23" i="2" s="1"/>
  <c r="F22" i="2"/>
  <c r="C23" i="2" s="1"/>
  <c r="E23" i="2" s="1"/>
  <c r="G24" i="1"/>
  <c r="C25" i="1"/>
  <c r="E25" i="1" s="1"/>
  <c r="F25" i="1" s="1"/>
  <c r="D25" i="1"/>
  <c r="G23" i="6" l="1"/>
  <c r="D24" i="6" s="1"/>
  <c r="F23" i="6"/>
  <c r="C24" i="6" s="1"/>
  <c r="E24" i="6" s="1"/>
  <c r="G23" i="4"/>
  <c r="D24" i="4" s="1"/>
  <c r="F23" i="4"/>
  <c r="C24" i="4" s="1"/>
  <c r="E24" i="4" s="1"/>
  <c r="G23" i="3"/>
  <c r="D24" i="3" s="1"/>
  <c r="F23" i="3"/>
  <c r="C24" i="3" s="1"/>
  <c r="E24" i="3" s="1"/>
  <c r="G23" i="2"/>
  <c r="D24" i="2" s="1"/>
  <c r="F23" i="2"/>
  <c r="C24" i="2" s="1"/>
  <c r="E24" i="2" s="1"/>
  <c r="G25" i="1"/>
  <c r="C26" i="1"/>
  <c r="E26" i="1" s="1"/>
  <c r="F26" i="1" s="1"/>
  <c r="D26" i="1"/>
  <c r="G26" i="1" s="1"/>
  <c r="G24" i="6" l="1"/>
  <c r="D25" i="6" s="1"/>
  <c r="F24" i="6"/>
  <c r="C25" i="6" s="1"/>
  <c r="E25" i="6" s="1"/>
  <c r="G24" i="4"/>
  <c r="D25" i="4" s="1"/>
  <c r="F24" i="4"/>
  <c r="C25" i="4" s="1"/>
  <c r="E25" i="4" s="1"/>
  <c r="G24" i="3"/>
  <c r="D25" i="3" s="1"/>
  <c r="F24" i="3"/>
  <c r="C25" i="3" s="1"/>
  <c r="E25" i="3" s="1"/>
  <c r="F24" i="2"/>
  <c r="C25" i="2" s="1"/>
  <c r="E25" i="2" s="1"/>
  <c r="G24" i="2"/>
  <c r="D25" i="2" s="1"/>
  <c r="C27" i="1"/>
  <c r="E27" i="1" s="1"/>
  <c r="F27" i="1" s="1"/>
  <c r="D27" i="1"/>
  <c r="G27" i="1" s="1"/>
  <c r="G25" i="6" l="1"/>
  <c r="D26" i="6" s="1"/>
  <c r="F25" i="6"/>
  <c r="C26" i="6" s="1"/>
  <c r="E26" i="6" s="1"/>
  <c r="G25" i="4"/>
  <c r="D26" i="4" s="1"/>
  <c r="F25" i="4"/>
  <c r="C26" i="4" s="1"/>
  <c r="E26" i="4" s="1"/>
  <c r="G25" i="3"/>
  <c r="D26" i="3" s="1"/>
  <c r="F25" i="3"/>
  <c r="C26" i="3" s="1"/>
  <c r="E26" i="3" s="1"/>
  <c r="G25" i="2"/>
  <c r="D26" i="2" s="1"/>
  <c r="F25" i="2"/>
  <c r="C26" i="2" s="1"/>
  <c r="E26" i="2" s="1"/>
  <c r="C28" i="1"/>
  <c r="E28" i="1" s="1"/>
  <c r="F28" i="1" s="1"/>
  <c r="D28" i="1"/>
  <c r="G28" i="1" s="1"/>
  <c r="G26" i="6" l="1"/>
  <c r="D27" i="6" s="1"/>
  <c r="F26" i="6"/>
  <c r="C27" i="6" s="1"/>
  <c r="E27" i="6" s="1"/>
  <c r="F26" i="4"/>
  <c r="C27" i="4" s="1"/>
  <c r="E27" i="4" s="1"/>
  <c r="G26" i="4"/>
  <c r="D27" i="4" s="1"/>
  <c r="F26" i="3"/>
  <c r="C27" i="3" s="1"/>
  <c r="E27" i="3" s="1"/>
  <c r="G26" i="3"/>
  <c r="D27" i="3" s="1"/>
  <c r="F26" i="2"/>
  <c r="C27" i="2" s="1"/>
  <c r="E27" i="2" s="1"/>
  <c r="G26" i="2"/>
  <c r="D27" i="2" s="1"/>
  <c r="C29" i="1"/>
  <c r="E29" i="1" s="1"/>
  <c r="F29" i="1" s="1"/>
  <c r="D29" i="1"/>
  <c r="G29" i="1" s="1"/>
  <c r="G27" i="6" l="1"/>
  <c r="D28" i="6" s="1"/>
  <c r="F27" i="6"/>
  <c r="C28" i="6" s="1"/>
  <c r="E28" i="6" s="1"/>
  <c r="G27" i="4"/>
  <c r="D28" i="4" s="1"/>
  <c r="F27" i="4"/>
  <c r="C28" i="4" s="1"/>
  <c r="E28" i="4" s="1"/>
  <c r="G27" i="3"/>
  <c r="D28" i="3" s="1"/>
  <c r="F27" i="3"/>
  <c r="C28" i="3" s="1"/>
  <c r="E28" i="3" s="1"/>
  <c r="G27" i="2"/>
  <c r="D28" i="2" s="1"/>
  <c r="F27" i="2"/>
  <c r="C28" i="2" s="1"/>
  <c r="E28" i="2" s="1"/>
  <c r="C30" i="1"/>
  <c r="E30" i="1" s="1"/>
  <c r="D30" i="1"/>
  <c r="G28" i="6" l="1"/>
  <c r="D29" i="6" s="1"/>
  <c r="F28" i="6"/>
  <c r="C29" i="6" s="1"/>
  <c r="E29" i="6" s="1"/>
  <c r="G28" i="4"/>
  <c r="D29" i="4" s="1"/>
  <c r="F28" i="4"/>
  <c r="C29" i="4" s="1"/>
  <c r="E29" i="4" s="1"/>
  <c r="F28" i="3"/>
  <c r="C29" i="3" s="1"/>
  <c r="E29" i="3" s="1"/>
  <c r="G28" i="3"/>
  <c r="D29" i="3" s="1"/>
  <c r="G28" i="2"/>
  <c r="D29" i="2" s="1"/>
  <c r="F28" i="2"/>
  <c r="C29" i="2" s="1"/>
  <c r="E29" i="2" s="1"/>
  <c r="G30" i="1"/>
  <c r="F30" i="1"/>
  <c r="C31" i="1" s="1"/>
  <c r="E31" i="1" s="1"/>
  <c r="D31" i="1"/>
  <c r="G29" i="6" l="1"/>
  <c r="D30" i="6" s="1"/>
  <c r="F29" i="6"/>
  <c r="C30" i="6" s="1"/>
  <c r="E30" i="6" s="1"/>
  <c r="F29" i="4"/>
  <c r="C30" i="4" s="1"/>
  <c r="E30" i="4" s="1"/>
  <c r="G29" i="4"/>
  <c r="D30" i="4" s="1"/>
  <c r="F29" i="3"/>
  <c r="C30" i="3" s="1"/>
  <c r="E30" i="3" s="1"/>
  <c r="G29" i="3"/>
  <c r="D30" i="3" s="1"/>
  <c r="F29" i="2"/>
  <c r="C30" i="2" s="1"/>
  <c r="E30" i="2" s="1"/>
  <c r="G29" i="2"/>
  <c r="D30" i="2" s="1"/>
  <c r="G31" i="1"/>
  <c r="F31" i="1"/>
  <c r="C32" i="1"/>
  <c r="E32" i="1" s="1"/>
  <c r="D32" i="1"/>
  <c r="G30" i="6" l="1"/>
  <c r="D31" i="6" s="1"/>
  <c r="F30" i="6"/>
  <c r="C31" i="6" s="1"/>
  <c r="E31" i="6" s="1"/>
  <c r="G30" i="4"/>
  <c r="D31" i="4" s="1"/>
  <c r="F30" i="4"/>
  <c r="C31" i="4" s="1"/>
  <c r="E31" i="4" s="1"/>
  <c r="G30" i="3"/>
  <c r="D31" i="3" s="1"/>
  <c r="F30" i="3"/>
  <c r="C31" i="3" s="1"/>
  <c r="E31" i="3" s="1"/>
  <c r="G30" i="2"/>
  <c r="D31" i="2" s="1"/>
  <c r="F30" i="2"/>
  <c r="C31" i="2" s="1"/>
  <c r="E31" i="2" s="1"/>
  <c r="G32" i="1"/>
  <c r="F32" i="1"/>
  <c r="C33" i="1"/>
  <c r="E33" i="1" s="1"/>
  <c r="D33" i="1"/>
  <c r="G31" i="6" l="1"/>
  <c r="D32" i="6" s="1"/>
  <c r="F31" i="6"/>
  <c r="C32" i="6" s="1"/>
  <c r="E32" i="6" s="1"/>
  <c r="G31" i="4"/>
  <c r="D32" i="4" s="1"/>
  <c r="F31" i="4"/>
  <c r="C32" i="4" s="1"/>
  <c r="E32" i="4" s="1"/>
  <c r="F31" i="3"/>
  <c r="C32" i="3" s="1"/>
  <c r="E32" i="3" s="1"/>
  <c r="G31" i="3"/>
  <c r="D32" i="3" s="1"/>
  <c r="G31" i="2"/>
  <c r="D32" i="2" s="1"/>
  <c r="F31" i="2"/>
  <c r="C32" i="2" s="1"/>
  <c r="E32" i="2" s="1"/>
  <c r="G33" i="1"/>
  <c r="F33" i="1"/>
  <c r="C34" i="1"/>
  <c r="E34" i="1" s="1"/>
  <c r="D34" i="1"/>
  <c r="G32" i="6" l="1"/>
  <c r="D33" i="6" s="1"/>
  <c r="F32" i="6"/>
  <c r="C33" i="6" s="1"/>
  <c r="E33" i="6" s="1"/>
  <c r="F32" i="4"/>
  <c r="C33" i="4" s="1"/>
  <c r="E33" i="4" s="1"/>
  <c r="G32" i="4"/>
  <c r="D33" i="4" s="1"/>
  <c r="F32" i="3"/>
  <c r="C33" i="3" s="1"/>
  <c r="E33" i="3" s="1"/>
  <c r="G32" i="3"/>
  <c r="D33" i="3" s="1"/>
  <c r="G32" i="2"/>
  <c r="D33" i="2" s="1"/>
  <c r="F32" i="2"/>
  <c r="C33" i="2" s="1"/>
  <c r="E33" i="2" s="1"/>
  <c r="G34" i="1"/>
  <c r="F34" i="1"/>
  <c r="D35" i="1"/>
  <c r="C35" i="1"/>
  <c r="E35" i="1" s="1"/>
  <c r="G33" i="6" l="1"/>
  <c r="D34" i="6" s="1"/>
  <c r="F33" i="6"/>
  <c r="C34" i="6" s="1"/>
  <c r="E34" i="6" s="1"/>
  <c r="G33" i="4"/>
  <c r="D34" i="4" s="1"/>
  <c r="F33" i="4"/>
  <c r="C34" i="4" s="1"/>
  <c r="E34" i="4" s="1"/>
  <c r="G33" i="3"/>
  <c r="D34" i="3" s="1"/>
  <c r="F33" i="3"/>
  <c r="C34" i="3" s="1"/>
  <c r="E34" i="3" s="1"/>
  <c r="G33" i="2"/>
  <c r="D34" i="2" s="1"/>
  <c r="F33" i="2"/>
  <c r="C34" i="2" s="1"/>
  <c r="E34" i="2" s="1"/>
  <c r="G35" i="1"/>
  <c r="F35" i="1"/>
  <c r="C36" i="1"/>
  <c r="E36" i="1" s="1"/>
  <c r="D36" i="1"/>
  <c r="G34" i="6" l="1"/>
  <c r="D35" i="6" s="1"/>
  <c r="F34" i="6"/>
  <c r="C35" i="6" s="1"/>
  <c r="E35" i="6" s="1"/>
  <c r="G34" i="4"/>
  <c r="D35" i="4" s="1"/>
  <c r="F34" i="4"/>
  <c r="C35" i="4" s="1"/>
  <c r="E35" i="4" s="1"/>
  <c r="F34" i="3"/>
  <c r="C35" i="3" s="1"/>
  <c r="E35" i="3" s="1"/>
  <c r="G34" i="3"/>
  <c r="D35" i="3" s="1"/>
  <c r="G34" i="2"/>
  <c r="D35" i="2" s="1"/>
  <c r="F34" i="2"/>
  <c r="C35" i="2" s="1"/>
  <c r="E35" i="2" s="1"/>
  <c r="G36" i="1"/>
  <c r="F36" i="1"/>
  <c r="C37" i="1" s="1"/>
  <c r="E37" i="1" s="1"/>
  <c r="D37" i="1"/>
  <c r="G35" i="6" l="1"/>
  <c r="D36" i="6" s="1"/>
  <c r="F35" i="6"/>
  <c r="C36" i="6" s="1"/>
  <c r="E36" i="6" s="1"/>
  <c r="F35" i="4"/>
  <c r="C36" i="4" s="1"/>
  <c r="E36" i="4" s="1"/>
  <c r="G35" i="4"/>
  <c r="D36" i="4" s="1"/>
  <c r="F35" i="3"/>
  <c r="C36" i="3" s="1"/>
  <c r="E36" i="3" s="1"/>
  <c r="G35" i="3"/>
  <c r="D36" i="3" s="1"/>
  <c r="F35" i="2"/>
  <c r="C36" i="2" s="1"/>
  <c r="E36" i="2" s="1"/>
  <c r="G35" i="2"/>
  <c r="D36" i="2" s="1"/>
  <c r="G37" i="1"/>
  <c r="F37" i="1"/>
  <c r="D38" i="1"/>
  <c r="C38" i="1"/>
  <c r="E38" i="1" s="1"/>
  <c r="G36" i="6" l="1"/>
  <c r="D37" i="6" s="1"/>
  <c r="F36" i="6"/>
  <c r="C37" i="6" s="1"/>
  <c r="E37" i="6" s="1"/>
  <c r="G36" i="4"/>
  <c r="D37" i="4" s="1"/>
  <c r="F36" i="4"/>
  <c r="C37" i="4" s="1"/>
  <c r="E37" i="4" s="1"/>
  <c r="G36" i="3"/>
  <c r="D37" i="3" s="1"/>
  <c r="F36" i="3"/>
  <c r="C37" i="3" s="1"/>
  <c r="E37" i="3" s="1"/>
  <c r="G36" i="2"/>
  <c r="D37" i="2" s="1"/>
  <c r="F36" i="2"/>
  <c r="C37" i="2" s="1"/>
  <c r="E37" i="2" s="1"/>
  <c r="G38" i="1"/>
  <c r="F38" i="1"/>
  <c r="D39" i="1"/>
  <c r="C39" i="1"/>
  <c r="E39" i="1" s="1"/>
  <c r="G37" i="6" l="1"/>
  <c r="D38" i="6" s="1"/>
  <c r="F37" i="6"/>
  <c r="C38" i="6" s="1"/>
  <c r="E38" i="6" s="1"/>
  <c r="G37" i="4"/>
  <c r="D38" i="4" s="1"/>
  <c r="F37" i="4"/>
  <c r="C38" i="4" s="1"/>
  <c r="E38" i="4" s="1"/>
  <c r="G37" i="3"/>
  <c r="D38" i="3" s="1"/>
  <c r="F37" i="3"/>
  <c r="C38" i="3" s="1"/>
  <c r="E38" i="3" s="1"/>
  <c r="G37" i="2"/>
  <c r="D38" i="2" s="1"/>
  <c r="F37" i="2"/>
  <c r="C38" i="2" s="1"/>
  <c r="E38" i="2" s="1"/>
  <c r="G39" i="1"/>
  <c r="F39" i="1"/>
  <c r="C40" i="1"/>
  <c r="E40" i="1" s="1"/>
  <c r="D40" i="1"/>
  <c r="G38" i="6" l="1"/>
  <c r="D39" i="6" s="1"/>
  <c r="F38" i="6"/>
  <c r="C39" i="6" s="1"/>
  <c r="E39" i="6" s="1"/>
  <c r="F38" i="4"/>
  <c r="C39" i="4" s="1"/>
  <c r="E39" i="4" s="1"/>
  <c r="G38" i="4"/>
  <c r="D39" i="4" s="1"/>
  <c r="G38" i="3"/>
  <c r="D39" i="3" s="1"/>
  <c r="F38" i="3"/>
  <c r="C39" i="3" s="1"/>
  <c r="E39" i="3" s="1"/>
  <c r="G38" i="2"/>
  <c r="D39" i="2" s="1"/>
  <c r="F38" i="2"/>
  <c r="C39" i="2" s="1"/>
  <c r="E39" i="2" s="1"/>
  <c r="G40" i="1"/>
  <c r="F40" i="1"/>
  <c r="C41" i="1"/>
  <c r="E41" i="1" s="1"/>
  <c r="D41" i="1"/>
  <c r="G39" i="6" l="1"/>
  <c r="D40" i="6" s="1"/>
  <c r="F39" i="6"/>
  <c r="C40" i="6" s="1"/>
  <c r="E40" i="6" s="1"/>
  <c r="G39" i="4"/>
  <c r="D40" i="4" s="1"/>
  <c r="F39" i="4"/>
  <c r="C40" i="4" s="1"/>
  <c r="E40" i="4" s="1"/>
  <c r="G39" i="3"/>
  <c r="D40" i="3" s="1"/>
  <c r="F39" i="3"/>
  <c r="C40" i="3" s="1"/>
  <c r="E40" i="3" s="1"/>
  <c r="G39" i="2"/>
  <c r="D40" i="2" s="1"/>
  <c r="F39" i="2"/>
  <c r="C40" i="2" s="1"/>
  <c r="E40" i="2" s="1"/>
  <c r="G41" i="1"/>
  <c r="F41" i="1"/>
  <c r="C42" i="1"/>
  <c r="E42" i="1" s="1"/>
  <c r="D42" i="1"/>
  <c r="G40" i="6" l="1"/>
  <c r="D41" i="6" s="1"/>
  <c r="F40" i="6"/>
  <c r="C41" i="6" s="1"/>
  <c r="E41" i="6" s="1"/>
  <c r="G40" i="4"/>
  <c r="D41" i="4" s="1"/>
  <c r="F40" i="4"/>
  <c r="C41" i="4" s="1"/>
  <c r="E41" i="4" s="1"/>
  <c r="G40" i="3"/>
  <c r="D41" i="3" s="1"/>
  <c r="F40" i="3"/>
  <c r="C41" i="3" s="1"/>
  <c r="E41" i="3" s="1"/>
  <c r="G40" i="2"/>
  <c r="D41" i="2" s="1"/>
  <c r="F40" i="2"/>
  <c r="C41" i="2" s="1"/>
  <c r="E41" i="2" s="1"/>
  <c r="G42" i="1"/>
  <c r="F42" i="1"/>
  <c r="C43" i="1"/>
  <c r="E43" i="1" s="1"/>
  <c r="D43" i="1"/>
  <c r="G41" i="6" l="1"/>
  <c r="D42" i="6" s="1"/>
  <c r="F41" i="6"/>
  <c r="C42" i="6" s="1"/>
  <c r="E42" i="6" s="1"/>
  <c r="F41" i="4"/>
  <c r="C42" i="4" s="1"/>
  <c r="E42" i="4" s="1"/>
  <c r="G41" i="4"/>
  <c r="D42" i="4" s="1"/>
  <c r="G41" i="3"/>
  <c r="D42" i="3" s="1"/>
  <c r="F41" i="3"/>
  <c r="C42" i="3" s="1"/>
  <c r="E42" i="3" s="1"/>
  <c r="G41" i="2"/>
  <c r="D42" i="2" s="1"/>
  <c r="F41" i="2"/>
  <c r="C42" i="2" s="1"/>
  <c r="E42" i="2" s="1"/>
  <c r="G43" i="1"/>
  <c r="F43" i="1"/>
  <c r="C44" i="1"/>
  <c r="E44" i="1" s="1"/>
  <c r="D44" i="1"/>
  <c r="G42" i="6" l="1"/>
  <c r="D43" i="6" s="1"/>
  <c r="F42" i="6"/>
  <c r="C43" i="6" s="1"/>
  <c r="E43" i="6" s="1"/>
  <c r="G42" i="4"/>
  <c r="D43" i="4" s="1"/>
  <c r="F42" i="4"/>
  <c r="C43" i="4" s="1"/>
  <c r="E43" i="4" s="1"/>
  <c r="G42" i="3"/>
  <c r="D43" i="3" s="1"/>
  <c r="F42" i="3"/>
  <c r="C43" i="3" s="1"/>
  <c r="E43" i="3" s="1"/>
  <c r="F42" i="2"/>
  <c r="C43" i="2" s="1"/>
  <c r="E43" i="2" s="1"/>
  <c r="G42" i="2"/>
  <c r="D43" i="2" s="1"/>
  <c r="G44" i="1"/>
  <c r="F44" i="1"/>
  <c r="C45" i="1" s="1"/>
  <c r="E45" i="1" s="1"/>
  <c r="D45" i="1"/>
  <c r="G43" i="6" l="1"/>
  <c r="D44" i="6" s="1"/>
  <c r="F43" i="6"/>
  <c r="C44" i="6" s="1"/>
  <c r="E44" i="6" s="1"/>
  <c r="G43" i="4"/>
  <c r="D44" i="4" s="1"/>
  <c r="F43" i="4"/>
  <c r="C44" i="4" s="1"/>
  <c r="E44" i="4" s="1"/>
  <c r="G43" i="3"/>
  <c r="D44" i="3" s="1"/>
  <c r="F43" i="3"/>
  <c r="C44" i="3" s="1"/>
  <c r="E44" i="3" s="1"/>
  <c r="F43" i="2"/>
  <c r="C44" i="2" s="1"/>
  <c r="E44" i="2" s="1"/>
  <c r="G43" i="2"/>
  <c r="D44" i="2" s="1"/>
  <c r="G45" i="1"/>
  <c r="F45" i="1"/>
  <c r="C46" i="1"/>
  <c r="E46" i="1" s="1"/>
  <c r="D46" i="1"/>
  <c r="G44" i="6" l="1"/>
  <c r="D45" i="6" s="1"/>
  <c r="F44" i="6"/>
  <c r="C45" i="6" s="1"/>
  <c r="E45" i="6" s="1"/>
  <c r="F44" i="4"/>
  <c r="C45" i="4" s="1"/>
  <c r="E45" i="4" s="1"/>
  <c r="G44" i="4"/>
  <c r="D45" i="4" s="1"/>
  <c r="G44" i="3"/>
  <c r="D45" i="3" s="1"/>
  <c r="F44" i="3"/>
  <c r="C45" i="3" s="1"/>
  <c r="E45" i="3" s="1"/>
  <c r="G44" i="2"/>
  <c r="D45" i="2" s="1"/>
  <c r="F44" i="2"/>
  <c r="C45" i="2" s="1"/>
  <c r="E45" i="2" s="1"/>
  <c r="G46" i="1"/>
  <c r="F46" i="1"/>
  <c r="C47" i="1"/>
  <c r="E47" i="1" s="1"/>
  <c r="D47" i="1"/>
  <c r="G45" i="6" l="1"/>
  <c r="D46" i="6" s="1"/>
  <c r="F45" i="6"/>
  <c r="C46" i="6" s="1"/>
  <c r="E46" i="6" s="1"/>
  <c r="G45" i="4"/>
  <c r="D46" i="4" s="1"/>
  <c r="F45" i="4"/>
  <c r="C46" i="4" s="1"/>
  <c r="E46" i="4" s="1"/>
  <c r="G45" i="3"/>
  <c r="D46" i="3" s="1"/>
  <c r="F45" i="3"/>
  <c r="C46" i="3" s="1"/>
  <c r="E46" i="3" s="1"/>
  <c r="G45" i="2"/>
  <c r="D46" i="2" s="1"/>
  <c r="F45" i="2"/>
  <c r="C46" i="2" s="1"/>
  <c r="E46" i="2" s="1"/>
  <c r="G47" i="1"/>
  <c r="F47" i="1"/>
  <c r="C48" i="1"/>
  <c r="E48" i="1" s="1"/>
  <c r="D48" i="1"/>
  <c r="G46" i="6" l="1"/>
  <c r="D47" i="6" s="1"/>
  <c r="F46" i="6"/>
  <c r="C47" i="6" s="1"/>
  <c r="E47" i="6" s="1"/>
  <c r="G46" i="4"/>
  <c r="D47" i="4" s="1"/>
  <c r="F46" i="4"/>
  <c r="C47" i="4" s="1"/>
  <c r="E47" i="4" s="1"/>
  <c r="G46" i="3"/>
  <c r="D47" i="3" s="1"/>
  <c r="F46" i="3"/>
  <c r="C47" i="3" s="1"/>
  <c r="E47" i="3" s="1"/>
  <c r="F46" i="2"/>
  <c r="C47" i="2" s="1"/>
  <c r="E47" i="2" s="1"/>
  <c r="G46" i="2"/>
  <c r="D47" i="2" s="1"/>
  <c r="G48" i="1"/>
  <c r="F48" i="1"/>
  <c r="D49" i="1"/>
  <c r="C49" i="1"/>
  <c r="E49" i="1" s="1"/>
  <c r="G47" i="6" l="1"/>
  <c r="D48" i="6" s="1"/>
  <c r="F47" i="6"/>
  <c r="C48" i="6" s="1"/>
  <c r="E48" i="6" s="1"/>
  <c r="F47" i="4"/>
  <c r="C48" i="4" s="1"/>
  <c r="E48" i="4" s="1"/>
  <c r="G47" i="4"/>
  <c r="D48" i="4" s="1"/>
  <c r="F47" i="3"/>
  <c r="C48" i="3" s="1"/>
  <c r="E48" i="3" s="1"/>
  <c r="G47" i="3"/>
  <c r="D48" i="3" s="1"/>
  <c r="G47" i="2"/>
  <c r="D48" i="2" s="1"/>
  <c r="F47" i="2"/>
  <c r="C48" i="2" s="1"/>
  <c r="E48" i="2" s="1"/>
  <c r="G49" i="1"/>
  <c r="F49" i="1"/>
  <c r="D50" i="1"/>
  <c r="C50" i="1"/>
  <c r="E50" i="1" s="1"/>
  <c r="G48" i="6" l="1"/>
  <c r="D49" i="6" s="1"/>
  <c r="F48" i="6"/>
  <c r="C49" i="6" s="1"/>
  <c r="E49" i="6" s="1"/>
  <c r="G48" i="4"/>
  <c r="D49" i="4" s="1"/>
  <c r="F48" i="4"/>
  <c r="C49" i="4" s="1"/>
  <c r="E49" i="4" s="1"/>
  <c r="G48" i="3"/>
  <c r="D49" i="3" s="1"/>
  <c r="F48" i="3"/>
  <c r="C49" i="3" s="1"/>
  <c r="E49" i="3" s="1"/>
  <c r="G48" i="2"/>
  <c r="D49" i="2" s="1"/>
  <c r="F48" i="2"/>
  <c r="C49" i="2" s="1"/>
  <c r="E49" i="2" s="1"/>
  <c r="G50" i="1"/>
  <c r="F50" i="1"/>
  <c r="D51" i="1"/>
  <c r="C51" i="1"/>
  <c r="E51" i="1" s="1"/>
  <c r="G49" i="6" l="1"/>
  <c r="D50" i="6" s="1"/>
  <c r="F49" i="6"/>
  <c r="C50" i="6" s="1"/>
  <c r="E50" i="6" s="1"/>
  <c r="G49" i="4"/>
  <c r="D50" i="4" s="1"/>
  <c r="F49" i="4"/>
  <c r="C50" i="4" s="1"/>
  <c r="E50" i="4" s="1"/>
  <c r="G49" i="3"/>
  <c r="D50" i="3" s="1"/>
  <c r="F49" i="3"/>
  <c r="C50" i="3" s="1"/>
  <c r="E50" i="3" s="1"/>
  <c r="G49" i="2"/>
  <c r="D50" i="2" s="1"/>
  <c r="F49" i="2"/>
  <c r="C50" i="2" s="1"/>
  <c r="E50" i="2" s="1"/>
  <c r="G51" i="1"/>
  <c r="F51" i="1"/>
  <c r="C52" i="1"/>
  <c r="E52" i="1" s="1"/>
  <c r="D52" i="1"/>
  <c r="G50" i="6" l="1"/>
  <c r="D51" i="6" s="1"/>
  <c r="F50" i="6"/>
  <c r="C51" i="6" s="1"/>
  <c r="E51" i="6" s="1"/>
  <c r="G50" i="4"/>
  <c r="D51" i="4" s="1"/>
  <c r="F50" i="4"/>
  <c r="C51" i="4" s="1"/>
  <c r="E51" i="4" s="1"/>
  <c r="F50" i="3"/>
  <c r="C51" i="3" s="1"/>
  <c r="E51" i="3" s="1"/>
  <c r="G50" i="3"/>
  <c r="D51" i="3" s="1"/>
  <c r="F50" i="2"/>
  <c r="C51" i="2" s="1"/>
  <c r="E51" i="2" s="1"/>
  <c r="G50" i="2"/>
  <c r="D51" i="2" s="1"/>
  <c r="G52" i="1"/>
  <c r="F52" i="1"/>
  <c r="C53" i="1"/>
  <c r="E53" i="1" s="1"/>
  <c r="D53" i="1"/>
  <c r="G51" i="6" l="1"/>
  <c r="D52" i="6" s="1"/>
  <c r="F51" i="6"/>
  <c r="C52" i="6" s="1"/>
  <c r="E52" i="6" s="1"/>
  <c r="G51" i="4"/>
  <c r="D52" i="4" s="1"/>
  <c r="F51" i="4"/>
  <c r="C52" i="4" s="1"/>
  <c r="E52" i="4" s="1"/>
  <c r="G51" i="3"/>
  <c r="D52" i="3" s="1"/>
  <c r="F51" i="3"/>
  <c r="C52" i="3" s="1"/>
  <c r="E52" i="3" s="1"/>
  <c r="G51" i="2"/>
  <c r="D52" i="2" s="1"/>
  <c r="F51" i="2"/>
  <c r="C52" i="2" s="1"/>
  <c r="E52" i="2" s="1"/>
  <c r="G53" i="1"/>
  <c r="F53" i="1"/>
  <c r="C54" i="1" s="1"/>
  <c r="E54" i="1" s="1"/>
  <c r="D54" i="1"/>
  <c r="G52" i="6" l="1"/>
  <c r="D53" i="6" s="1"/>
  <c r="F52" i="6"/>
  <c r="C53" i="6" s="1"/>
  <c r="E53" i="6" s="1"/>
  <c r="G52" i="4"/>
  <c r="D53" i="4" s="1"/>
  <c r="F52" i="4"/>
  <c r="C53" i="4" s="1"/>
  <c r="E53" i="4" s="1"/>
  <c r="G52" i="3"/>
  <c r="D53" i="3" s="1"/>
  <c r="F52" i="3"/>
  <c r="C53" i="3" s="1"/>
  <c r="E53" i="3" s="1"/>
  <c r="F52" i="2"/>
  <c r="C53" i="2" s="1"/>
  <c r="E53" i="2" s="1"/>
  <c r="G52" i="2"/>
  <c r="D53" i="2" s="1"/>
  <c r="G54" i="1"/>
  <c r="F54" i="1"/>
  <c r="C55" i="1"/>
  <c r="E55" i="1" s="1"/>
  <c r="D55" i="1"/>
  <c r="G53" i="6" l="1"/>
  <c r="D54" i="6" s="1"/>
  <c r="F53" i="6"/>
  <c r="C54" i="6" s="1"/>
  <c r="E54" i="6" s="1"/>
  <c r="G53" i="4"/>
  <c r="D54" i="4" s="1"/>
  <c r="F53" i="4"/>
  <c r="C54" i="4" s="1"/>
  <c r="E54" i="4" s="1"/>
  <c r="G53" i="3"/>
  <c r="D54" i="3" s="1"/>
  <c r="F53" i="3"/>
  <c r="C54" i="3" s="1"/>
  <c r="E54" i="3" s="1"/>
  <c r="G53" i="2"/>
  <c r="D54" i="2" s="1"/>
  <c r="F53" i="2"/>
  <c r="C54" i="2" s="1"/>
  <c r="E54" i="2" s="1"/>
  <c r="G55" i="1"/>
  <c r="F55" i="1"/>
  <c r="C56" i="1" s="1"/>
  <c r="E56" i="1" s="1"/>
  <c r="D56" i="1"/>
  <c r="G54" i="6" l="1"/>
  <c r="D55" i="6" s="1"/>
  <c r="F54" i="6"/>
  <c r="C55" i="6" s="1"/>
  <c r="E55" i="6" s="1"/>
  <c r="G54" i="4"/>
  <c r="D55" i="4" s="1"/>
  <c r="F54" i="4"/>
  <c r="C55" i="4" s="1"/>
  <c r="E55" i="4" s="1"/>
  <c r="G54" i="3"/>
  <c r="D55" i="3" s="1"/>
  <c r="F54" i="3"/>
  <c r="C55" i="3" s="1"/>
  <c r="E55" i="3" s="1"/>
  <c r="G54" i="2"/>
  <c r="D55" i="2" s="1"/>
  <c r="F54" i="2"/>
  <c r="C55" i="2" s="1"/>
  <c r="E55" i="2" s="1"/>
  <c r="G56" i="1"/>
  <c r="F56" i="1"/>
  <c r="D57" i="1"/>
  <c r="C57" i="1"/>
  <c r="E57" i="1" s="1"/>
  <c r="G55" i="6" l="1"/>
  <c r="D56" i="6" s="1"/>
  <c r="F55" i="6"/>
  <c r="C56" i="6" s="1"/>
  <c r="E56" i="6" s="1"/>
  <c r="G55" i="4"/>
  <c r="D56" i="4" s="1"/>
  <c r="F55" i="4"/>
  <c r="C56" i="4" s="1"/>
  <c r="E56" i="4" s="1"/>
  <c r="G55" i="3"/>
  <c r="D56" i="3" s="1"/>
  <c r="F55" i="3"/>
  <c r="C56" i="3" s="1"/>
  <c r="E56" i="3" s="1"/>
  <c r="F55" i="2"/>
  <c r="C56" i="2" s="1"/>
  <c r="E56" i="2" s="1"/>
  <c r="G55" i="2"/>
  <c r="D56" i="2" s="1"/>
  <c r="G57" i="1"/>
  <c r="F57" i="1"/>
  <c r="C58" i="1" s="1"/>
  <c r="E58" i="1" s="1"/>
  <c r="D58" i="1"/>
  <c r="G56" i="6" l="1"/>
  <c r="D57" i="6" s="1"/>
  <c r="F56" i="6"/>
  <c r="C57" i="6" s="1"/>
  <c r="E57" i="6" s="1"/>
  <c r="F56" i="4"/>
  <c r="C57" i="4" s="1"/>
  <c r="E57" i="4" s="1"/>
  <c r="G56" i="4"/>
  <c r="D57" i="4" s="1"/>
  <c r="G56" i="3"/>
  <c r="D57" i="3" s="1"/>
  <c r="F56" i="3"/>
  <c r="C57" i="3" s="1"/>
  <c r="E57" i="3" s="1"/>
  <c r="G56" i="2"/>
  <c r="D57" i="2" s="1"/>
  <c r="F56" i="2"/>
  <c r="C57" i="2" s="1"/>
  <c r="E57" i="2" s="1"/>
  <c r="G58" i="1"/>
  <c r="F58" i="1"/>
  <c r="D59" i="1"/>
  <c r="C59" i="1"/>
  <c r="E59" i="1" s="1"/>
  <c r="G57" i="6" l="1"/>
  <c r="D58" i="6" s="1"/>
  <c r="F57" i="6"/>
  <c r="C58" i="6" s="1"/>
  <c r="E58" i="6" s="1"/>
  <c r="G57" i="4"/>
  <c r="D58" i="4" s="1"/>
  <c r="F57" i="4"/>
  <c r="C58" i="4" s="1"/>
  <c r="E58" i="4" s="1"/>
  <c r="G57" i="3"/>
  <c r="D58" i="3" s="1"/>
  <c r="F57" i="3"/>
  <c r="C58" i="3" s="1"/>
  <c r="E58" i="3" s="1"/>
  <c r="G57" i="2"/>
  <c r="D58" i="2" s="1"/>
  <c r="F57" i="2"/>
  <c r="C58" i="2" s="1"/>
  <c r="E58" i="2" s="1"/>
  <c r="G59" i="1"/>
  <c r="F59" i="1"/>
  <c r="C60" i="1"/>
  <c r="E60" i="1" s="1"/>
  <c r="D60" i="1"/>
  <c r="G58" i="6" l="1"/>
  <c r="D59" i="6" s="1"/>
  <c r="F58" i="6"/>
  <c r="C59" i="6" s="1"/>
  <c r="E59" i="6" s="1"/>
  <c r="G58" i="4"/>
  <c r="D59" i="4" s="1"/>
  <c r="F58" i="4"/>
  <c r="C59" i="4" s="1"/>
  <c r="E59" i="4" s="1"/>
  <c r="G58" i="3"/>
  <c r="D59" i="3" s="1"/>
  <c r="F58" i="3"/>
  <c r="C59" i="3" s="1"/>
  <c r="E59" i="3" s="1"/>
  <c r="G58" i="2"/>
  <c r="D59" i="2" s="1"/>
  <c r="F58" i="2"/>
  <c r="C59" i="2" s="1"/>
  <c r="E59" i="2" s="1"/>
  <c r="G60" i="1"/>
  <c r="F60" i="1"/>
  <c r="D61" i="1"/>
  <c r="C61" i="1"/>
  <c r="E61" i="1" s="1"/>
  <c r="G59" i="6" l="1"/>
  <c r="D60" i="6" s="1"/>
  <c r="F59" i="6"/>
  <c r="C60" i="6" s="1"/>
  <c r="E60" i="6" s="1"/>
  <c r="F59" i="4"/>
  <c r="C60" i="4" s="1"/>
  <c r="E60" i="4" s="1"/>
  <c r="G59" i="4"/>
  <c r="D60" i="4" s="1"/>
  <c r="F59" i="3"/>
  <c r="C60" i="3" s="1"/>
  <c r="E60" i="3" s="1"/>
  <c r="G59" i="3"/>
  <c r="D60" i="3" s="1"/>
  <c r="G59" i="2"/>
  <c r="D60" i="2" s="1"/>
  <c r="F59" i="2"/>
  <c r="C60" i="2" s="1"/>
  <c r="E60" i="2" s="1"/>
  <c r="G61" i="1"/>
  <c r="F61" i="1"/>
  <c r="D62" i="1"/>
  <c r="C62" i="1"/>
  <c r="E62" i="1" s="1"/>
  <c r="G60" i="6" l="1"/>
  <c r="D61" i="6" s="1"/>
  <c r="F60" i="6"/>
  <c r="C61" i="6" s="1"/>
  <c r="E61" i="6" s="1"/>
  <c r="G60" i="4"/>
  <c r="D61" i="4" s="1"/>
  <c r="F60" i="4"/>
  <c r="C61" i="4" s="1"/>
  <c r="E61" i="4" s="1"/>
  <c r="G60" i="3"/>
  <c r="D61" i="3" s="1"/>
  <c r="F60" i="3"/>
  <c r="C61" i="3" s="1"/>
  <c r="E61" i="3" s="1"/>
  <c r="G60" i="2"/>
  <c r="D61" i="2" s="1"/>
  <c r="F60" i="2"/>
  <c r="C61" i="2" s="1"/>
  <c r="E61" i="2" s="1"/>
  <c r="G62" i="1"/>
  <c r="F62" i="1"/>
  <c r="D63" i="1"/>
  <c r="C63" i="1"/>
  <c r="E63" i="1" s="1"/>
  <c r="G61" i="6" l="1"/>
  <c r="D62" i="6" s="1"/>
  <c r="F61" i="6"/>
  <c r="C62" i="6" s="1"/>
  <c r="E62" i="6" s="1"/>
  <c r="G61" i="4"/>
  <c r="D62" i="4" s="1"/>
  <c r="F61" i="4"/>
  <c r="C62" i="4" s="1"/>
  <c r="E62" i="4" s="1"/>
  <c r="G61" i="3"/>
  <c r="D62" i="3" s="1"/>
  <c r="F61" i="3"/>
  <c r="C62" i="3" s="1"/>
  <c r="E62" i="3" s="1"/>
  <c r="G61" i="2"/>
  <c r="D62" i="2" s="1"/>
  <c r="F61" i="2"/>
  <c r="C62" i="2" s="1"/>
  <c r="E62" i="2" s="1"/>
  <c r="G63" i="1"/>
  <c r="F63" i="1"/>
  <c r="C64" i="1"/>
  <c r="E64" i="1" s="1"/>
  <c r="D64" i="1"/>
  <c r="G62" i="6" l="1"/>
  <c r="D63" i="6" s="1"/>
  <c r="F62" i="6"/>
  <c r="C63" i="6" s="1"/>
  <c r="E63" i="6" s="1"/>
  <c r="F62" i="4"/>
  <c r="C63" i="4" s="1"/>
  <c r="E63" i="4" s="1"/>
  <c r="G62" i="4"/>
  <c r="D63" i="4" s="1"/>
  <c r="G62" i="3"/>
  <c r="D63" i="3" s="1"/>
  <c r="F62" i="3"/>
  <c r="C63" i="3" s="1"/>
  <c r="E63" i="3" s="1"/>
  <c r="G62" i="2"/>
  <c r="D63" i="2" s="1"/>
  <c r="F62" i="2"/>
  <c r="C63" i="2" s="1"/>
  <c r="E63" i="2" s="1"/>
  <c r="G64" i="1"/>
  <c r="D65" i="1" s="1"/>
  <c r="F64" i="1"/>
  <c r="C65" i="1" s="1"/>
  <c r="E65" i="1" s="1"/>
  <c r="G63" i="6" l="1"/>
  <c r="D64" i="6" s="1"/>
  <c r="F63" i="6"/>
  <c r="C64" i="6" s="1"/>
  <c r="E64" i="6" s="1"/>
  <c r="G63" i="4"/>
  <c r="D64" i="4" s="1"/>
  <c r="F63" i="4"/>
  <c r="C64" i="4" s="1"/>
  <c r="E64" i="4" s="1"/>
  <c r="G63" i="3"/>
  <c r="D64" i="3" s="1"/>
  <c r="F63" i="3"/>
  <c r="C64" i="3" s="1"/>
  <c r="E64" i="3" s="1"/>
  <c r="G63" i="2"/>
  <c r="D64" i="2" s="1"/>
  <c r="F63" i="2"/>
  <c r="C64" i="2" s="1"/>
  <c r="E64" i="2" s="1"/>
  <c r="G65" i="1"/>
  <c r="F65" i="1"/>
  <c r="C66" i="1"/>
  <c r="E66" i="1" s="1"/>
  <c r="D66" i="1"/>
  <c r="G64" i="6" l="1"/>
  <c r="D65" i="6" s="1"/>
  <c r="F64" i="6"/>
  <c r="C65" i="6" s="1"/>
  <c r="E65" i="6" s="1"/>
  <c r="G64" i="4"/>
  <c r="D65" i="4" s="1"/>
  <c r="F64" i="4"/>
  <c r="C65" i="4" s="1"/>
  <c r="E65" i="4" s="1"/>
  <c r="G64" i="3"/>
  <c r="D65" i="3" s="1"/>
  <c r="F64" i="3"/>
  <c r="C65" i="3" s="1"/>
  <c r="E65" i="3" s="1"/>
  <c r="G64" i="2"/>
  <c r="D65" i="2" s="1"/>
  <c r="F64" i="2"/>
  <c r="C65" i="2" s="1"/>
  <c r="E65" i="2" s="1"/>
  <c r="G66" i="1"/>
  <c r="F66" i="1"/>
  <c r="C67" i="1"/>
  <c r="E67" i="1" s="1"/>
  <c r="D67" i="1"/>
  <c r="G65" i="6" l="1"/>
  <c r="D66" i="6" s="1"/>
  <c r="F65" i="6"/>
  <c r="C66" i="6" s="1"/>
  <c r="E66" i="6" s="1"/>
  <c r="F65" i="4"/>
  <c r="C66" i="4" s="1"/>
  <c r="E66" i="4" s="1"/>
  <c r="G65" i="4"/>
  <c r="D66" i="4" s="1"/>
  <c r="G65" i="3"/>
  <c r="D66" i="3" s="1"/>
  <c r="F65" i="3"/>
  <c r="C66" i="3" s="1"/>
  <c r="E66" i="3" s="1"/>
  <c r="G65" i="2"/>
  <c r="D66" i="2" s="1"/>
  <c r="F65" i="2"/>
  <c r="C66" i="2" s="1"/>
  <c r="E66" i="2" s="1"/>
  <c r="G67" i="1"/>
  <c r="F67" i="1"/>
  <c r="C68" i="1"/>
  <c r="E68" i="1" s="1"/>
  <c r="D68" i="1"/>
  <c r="G66" i="6" l="1"/>
  <c r="D67" i="6" s="1"/>
  <c r="F66" i="6"/>
  <c r="C67" i="6" s="1"/>
  <c r="E67" i="6" s="1"/>
  <c r="G66" i="4"/>
  <c r="D67" i="4" s="1"/>
  <c r="F66" i="4"/>
  <c r="C67" i="4" s="1"/>
  <c r="E67" i="4" s="1"/>
  <c r="G66" i="3"/>
  <c r="D67" i="3" s="1"/>
  <c r="F66" i="3"/>
  <c r="C67" i="3" s="1"/>
  <c r="E67" i="3" s="1"/>
  <c r="G66" i="2"/>
  <c r="D67" i="2" s="1"/>
  <c r="F66" i="2"/>
  <c r="C67" i="2" s="1"/>
  <c r="E67" i="2" s="1"/>
  <c r="G68" i="1"/>
  <c r="F68" i="1"/>
  <c r="C69" i="1"/>
  <c r="E69" i="1" s="1"/>
  <c r="D69" i="1"/>
  <c r="G67" i="6" l="1"/>
  <c r="D68" i="6" s="1"/>
  <c r="F67" i="6"/>
  <c r="C68" i="6" s="1"/>
  <c r="E68" i="6" s="1"/>
  <c r="G67" i="4"/>
  <c r="D68" i="4" s="1"/>
  <c r="F67" i="4"/>
  <c r="C68" i="4" s="1"/>
  <c r="E68" i="4" s="1"/>
  <c r="G67" i="3"/>
  <c r="D68" i="3" s="1"/>
  <c r="F67" i="3"/>
  <c r="C68" i="3" s="1"/>
  <c r="E68" i="3" s="1"/>
  <c r="F67" i="2"/>
  <c r="C68" i="2" s="1"/>
  <c r="E68" i="2" s="1"/>
  <c r="G67" i="2"/>
  <c r="D68" i="2" s="1"/>
  <c r="G69" i="1"/>
  <c r="F69" i="1"/>
  <c r="C70" i="1"/>
  <c r="E70" i="1" s="1"/>
  <c r="D70" i="1"/>
  <c r="G68" i="6" l="1"/>
  <c r="D69" i="6" s="1"/>
  <c r="F68" i="6"/>
  <c r="C69" i="6" s="1"/>
  <c r="E69" i="6" s="1"/>
  <c r="G68" i="4"/>
  <c r="D69" i="4" s="1"/>
  <c r="F68" i="4"/>
  <c r="C69" i="4" s="1"/>
  <c r="E69" i="4" s="1"/>
  <c r="G68" i="3"/>
  <c r="D69" i="3" s="1"/>
  <c r="F68" i="3"/>
  <c r="C69" i="3" s="1"/>
  <c r="E69" i="3" s="1"/>
  <c r="G68" i="2"/>
  <c r="D69" i="2" s="1"/>
  <c r="F68" i="2"/>
  <c r="C69" i="2" s="1"/>
  <c r="E69" i="2" s="1"/>
  <c r="G70" i="1"/>
  <c r="F70" i="1"/>
  <c r="D71" i="1"/>
  <c r="C71" i="1"/>
  <c r="E71" i="1" s="1"/>
  <c r="G69" i="6" l="1"/>
  <c r="D70" i="6" s="1"/>
  <c r="F69" i="6"/>
  <c r="C70" i="6" s="1"/>
  <c r="E70" i="6" s="1"/>
  <c r="G69" i="4"/>
  <c r="D70" i="4" s="1"/>
  <c r="F69" i="4"/>
  <c r="C70" i="4" s="1"/>
  <c r="E70" i="4" s="1"/>
  <c r="G69" i="3"/>
  <c r="D70" i="3" s="1"/>
  <c r="F69" i="3"/>
  <c r="C70" i="3" s="1"/>
  <c r="E70" i="3" s="1"/>
  <c r="G69" i="2"/>
  <c r="D70" i="2" s="1"/>
  <c r="F69" i="2"/>
  <c r="C70" i="2" s="1"/>
  <c r="E70" i="2" s="1"/>
  <c r="G71" i="1"/>
  <c r="F71" i="1"/>
  <c r="C72" i="1"/>
  <c r="E72" i="1" s="1"/>
  <c r="D72" i="1"/>
  <c r="G70" i="6" l="1"/>
  <c r="D71" i="6" s="1"/>
  <c r="F70" i="6"/>
  <c r="C71" i="6" s="1"/>
  <c r="E71" i="6" s="1"/>
  <c r="G70" i="4"/>
  <c r="D71" i="4" s="1"/>
  <c r="F70" i="4"/>
  <c r="C71" i="4" s="1"/>
  <c r="E71" i="4" s="1"/>
  <c r="G70" i="3"/>
  <c r="D71" i="3" s="1"/>
  <c r="F70" i="3"/>
  <c r="C71" i="3" s="1"/>
  <c r="E71" i="3" s="1"/>
  <c r="F70" i="2"/>
  <c r="C71" i="2" s="1"/>
  <c r="E71" i="2" s="1"/>
  <c r="G70" i="2"/>
  <c r="D71" i="2" s="1"/>
  <c r="G72" i="1"/>
  <c r="F72" i="1"/>
  <c r="D73" i="1"/>
  <c r="C73" i="1"/>
  <c r="E73" i="1" s="1"/>
  <c r="G71" i="6" l="1"/>
  <c r="D72" i="6" s="1"/>
  <c r="F71" i="6"/>
  <c r="C72" i="6" s="1"/>
  <c r="E72" i="6" s="1"/>
  <c r="G71" i="4"/>
  <c r="D72" i="4" s="1"/>
  <c r="F71" i="4"/>
  <c r="C72" i="4" s="1"/>
  <c r="E72" i="4" s="1"/>
  <c r="G71" i="3"/>
  <c r="D72" i="3" s="1"/>
  <c r="F71" i="3"/>
  <c r="C72" i="3" s="1"/>
  <c r="E72" i="3" s="1"/>
  <c r="G71" i="2"/>
  <c r="D72" i="2" s="1"/>
  <c r="F71" i="2"/>
  <c r="C72" i="2" s="1"/>
  <c r="E72" i="2" s="1"/>
  <c r="G73" i="1"/>
  <c r="F73" i="1"/>
  <c r="D74" i="1"/>
  <c r="C74" i="1"/>
  <c r="E74" i="1" s="1"/>
  <c r="G72" i="6" l="1"/>
  <c r="D73" i="6" s="1"/>
  <c r="F72" i="6"/>
  <c r="C73" i="6" s="1"/>
  <c r="E73" i="6" s="1"/>
  <c r="G72" i="4"/>
  <c r="D73" i="4" s="1"/>
  <c r="F72" i="4"/>
  <c r="C73" i="4" s="1"/>
  <c r="E73" i="4" s="1"/>
  <c r="G72" i="3"/>
  <c r="D73" i="3" s="1"/>
  <c r="F72" i="3"/>
  <c r="C73" i="3" s="1"/>
  <c r="E73" i="3" s="1"/>
  <c r="G72" i="2"/>
  <c r="D73" i="2" s="1"/>
  <c r="F72" i="2"/>
  <c r="C73" i="2" s="1"/>
  <c r="E73" i="2" s="1"/>
  <c r="G74" i="1"/>
  <c r="F74" i="1"/>
  <c r="D75" i="1"/>
  <c r="C75" i="1"/>
  <c r="E75" i="1" s="1"/>
  <c r="G73" i="6" l="1"/>
  <c r="D74" i="6" s="1"/>
  <c r="F73" i="6"/>
  <c r="C74" i="6" s="1"/>
  <c r="E74" i="6" s="1"/>
  <c r="G73" i="4"/>
  <c r="D74" i="4" s="1"/>
  <c r="F73" i="4"/>
  <c r="C74" i="4" s="1"/>
  <c r="E74" i="4" s="1"/>
  <c r="F73" i="3"/>
  <c r="C74" i="3" s="1"/>
  <c r="E74" i="3" s="1"/>
  <c r="G73" i="3"/>
  <c r="D74" i="3" s="1"/>
  <c r="G73" i="2"/>
  <c r="D74" i="2" s="1"/>
  <c r="F73" i="2"/>
  <c r="C74" i="2" s="1"/>
  <c r="E74" i="2" s="1"/>
  <c r="G75" i="1"/>
  <c r="F75" i="1"/>
  <c r="C76" i="1"/>
  <c r="E76" i="1" s="1"/>
  <c r="D76" i="1"/>
  <c r="G74" i="6" l="1"/>
  <c r="D75" i="6" s="1"/>
  <c r="F74" i="6"/>
  <c r="C75" i="6" s="1"/>
  <c r="E75" i="6" s="1"/>
  <c r="F74" i="4"/>
  <c r="C75" i="4" s="1"/>
  <c r="E75" i="4" s="1"/>
  <c r="G74" i="4"/>
  <c r="D75" i="4" s="1"/>
  <c r="G74" i="3"/>
  <c r="D75" i="3" s="1"/>
  <c r="F74" i="3"/>
  <c r="C75" i="3" s="1"/>
  <c r="E75" i="3" s="1"/>
  <c r="G74" i="2"/>
  <c r="D75" i="2" s="1"/>
  <c r="F74" i="2"/>
  <c r="C75" i="2" s="1"/>
  <c r="E75" i="2" s="1"/>
  <c r="G76" i="1"/>
  <c r="F76" i="1"/>
  <c r="C77" i="1"/>
  <c r="E77" i="1" s="1"/>
  <c r="D77" i="1"/>
  <c r="G75" i="6" l="1"/>
  <c r="D76" i="6" s="1"/>
  <c r="F75" i="6"/>
  <c r="C76" i="6" s="1"/>
  <c r="E76" i="6" s="1"/>
  <c r="G75" i="4"/>
  <c r="D76" i="4" s="1"/>
  <c r="F75" i="4"/>
  <c r="C76" i="4" s="1"/>
  <c r="E76" i="4" s="1"/>
  <c r="G75" i="3"/>
  <c r="D76" i="3" s="1"/>
  <c r="F75" i="3"/>
  <c r="C76" i="3" s="1"/>
  <c r="E76" i="3" s="1"/>
  <c r="G75" i="2"/>
  <c r="D76" i="2" s="1"/>
  <c r="F75" i="2"/>
  <c r="C76" i="2" s="1"/>
  <c r="E76" i="2" s="1"/>
  <c r="G77" i="1"/>
  <c r="F77" i="1"/>
  <c r="C78" i="1"/>
  <c r="E78" i="1" s="1"/>
  <c r="D78" i="1"/>
  <c r="G76" i="6" l="1"/>
  <c r="D77" i="6" s="1"/>
  <c r="F76" i="6"/>
  <c r="C77" i="6" s="1"/>
  <c r="E77" i="6" s="1"/>
  <c r="G76" i="4"/>
  <c r="D77" i="4" s="1"/>
  <c r="F76" i="4"/>
  <c r="C77" i="4" s="1"/>
  <c r="E77" i="4" s="1"/>
  <c r="G76" i="3"/>
  <c r="D77" i="3" s="1"/>
  <c r="F76" i="3"/>
  <c r="C77" i="3" s="1"/>
  <c r="E77" i="3" s="1"/>
  <c r="G76" i="2"/>
  <c r="D77" i="2" s="1"/>
  <c r="F76" i="2"/>
  <c r="C77" i="2" s="1"/>
  <c r="E77" i="2" s="1"/>
  <c r="G78" i="1"/>
  <c r="F78" i="1"/>
  <c r="C79" i="1" s="1"/>
  <c r="E79" i="1" s="1"/>
  <c r="D79" i="1"/>
  <c r="G77" i="6" l="1"/>
  <c r="D78" i="6" s="1"/>
  <c r="F77" i="6"/>
  <c r="C78" i="6" s="1"/>
  <c r="E78" i="6" s="1"/>
  <c r="G77" i="4"/>
  <c r="D78" i="4" s="1"/>
  <c r="F77" i="4"/>
  <c r="C78" i="4" s="1"/>
  <c r="E78" i="4" s="1"/>
  <c r="G77" i="3"/>
  <c r="D78" i="3" s="1"/>
  <c r="F77" i="3"/>
  <c r="C78" i="3" s="1"/>
  <c r="E78" i="3" s="1"/>
  <c r="G77" i="2"/>
  <c r="D78" i="2" s="1"/>
  <c r="F77" i="2"/>
  <c r="C78" i="2" s="1"/>
  <c r="E78" i="2" s="1"/>
  <c r="G79" i="1"/>
  <c r="F79" i="1"/>
  <c r="C80" i="1"/>
  <c r="E80" i="1" s="1"/>
  <c r="D80" i="1"/>
  <c r="G78" i="6" l="1"/>
  <c r="D79" i="6" s="1"/>
  <c r="F78" i="6"/>
  <c r="C79" i="6" s="1"/>
  <c r="E79" i="6" s="1"/>
  <c r="G78" i="4"/>
  <c r="D79" i="4" s="1"/>
  <c r="F78" i="4"/>
  <c r="C79" i="4" s="1"/>
  <c r="E79" i="4" s="1"/>
  <c r="G78" i="3"/>
  <c r="D79" i="3" s="1"/>
  <c r="F78" i="3"/>
  <c r="C79" i="3" s="1"/>
  <c r="E79" i="3" s="1"/>
  <c r="G78" i="2"/>
  <c r="D79" i="2" s="1"/>
  <c r="F78" i="2"/>
  <c r="C79" i="2" s="1"/>
  <c r="E79" i="2" s="1"/>
  <c r="G80" i="1"/>
  <c r="F80" i="1"/>
  <c r="C81" i="1"/>
  <c r="E81" i="1" s="1"/>
  <c r="D81" i="1"/>
  <c r="G79" i="6" l="1"/>
  <c r="D80" i="6" s="1"/>
  <c r="F79" i="6"/>
  <c r="C80" i="6" s="1"/>
  <c r="E80" i="6" s="1"/>
  <c r="G79" i="4"/>
  <c r="D80" i="4" s="1"/>
  <c r="F79" i="4"/>
  <c r="C80" i="4" s="1"/>
  <c r="E80" i="4" s="1"/>
  <c r="G79" i="3"/>
  <c r="D80" i="3" s="1"/>
  <c r="F79" i="3"/>
  <c r="C80" i="3" s="1"/>
  <c r="E80" i="3" s="1"/>
  <c r="F79" i="2"/>
  <c r="C80" i="2" s="1"/>
  <c r="E80" i="2" s="1"/>
  <c r="G79" i="2"/>
  <c r="D80" i="2" s="1"/>
  <c r="G81" i="1"/>
  <c r="D82" i="1" s="1"/>
  <c r="F81" i="1"/>
  <c r="C82" i="1"/>
  <c r="E82" i="1" s="1"/>
  <c r="G80" i="6" l="1"/>
  <c r="D81" i="6" s="1"/>
  <c r="F80" i="6"/>
  <c r="C81" i="6" s="1"/>
  <c r="E81" i="6" s="1"/>
  <c r="G80" i="4"/>
  <c r="D81" i="4" s="1"/>
  <c r="F80" i="4"/>
  <c r="C81" i="4" s="1"/>
  <c r="E81" i="4" s="1"/>
  <c r="G80" i="3"/>
  <c r="D81" i="3" s="1"/>
  <c r="F80" i="3"/>
  <c r="C81" i="3" s="1"/>
  <c r="E81" i="3" s="1"/>
  <c r="G80" i="2"/>
  <c r="D81" i="2" s="1"/>
  <c r="F80" i="2"/>
  <c r="C81" i="2" s="1"/>
  <c r="E81" i="2" s="1"/>
  <c r="G82" i="1"/>
  <c r="F82" i="1"/>
  <c r="D83" i="1"/>
  <c r="C83" i="1"/>
  <c r="E83" i="1" s="1"/>
  <c r="G81" i="6" l="1"/>
  <c r="D82" i="6" s="1"/>
  <c r="F81" i="6"/>
  <c r="C82" i="6" s="1"/>
  <c r="E82" i="6" s="1"/>
  <c r="G81" i="4"/>
  <c r="D82" i="4" s="1"/>
  <c r="F81" i="4"/>
  <c r="C82" i="4" s="1"/>
  <c r="E82" i="4" s="1"/>
  <c r="G81" i="3"/>
  <c r="D82" i="3" s="1"/>
  <c r="F81" i="3"/>
  <c r="C82" i="3" s="1"/>
  <c r="E82" i="3" s="1"/>
  <c r="G81" i="2"/>
  <c r="D82" i="2" s="1"/>
  <c r="F81" i="2"/>
  <c r="C82" i="2" s="1"/>
  <c r="E82" i="2" s="1"/>
  <c r="G83" i="1"/>
  <c r="F83" i="1"/>
  <c r="C84" i="1" s="1"/>
  <c r="E84" i="1" s="1"/>
  <c r="D84" i="1"/>
  <c r="G82" i="6" l="1"/>
  <c r="D83" i="6" s="1"/>
  <c r="F82" i="6"/>
  <c r="C83" i="6" s="1"/>
  <c r="E83" i="6" s="1"/>
  <c r="G82" i="4"/>
  <c r="D83" i="4" s="1"/>
  <c r="F82" i="4"/>
  <c r="C83" i="4" s="1"/>
  <c r="E83" i="4" s="1"/>
  <c r="G82" i="3"/>
  <c r="D83" i="3" s="1"/>
  <c r="F82" i="3"/>
  <c r="C83" i="3" s="1"/>
  <c r="E83" i="3" s="1"/>
  <c r="G82" i="2"/>
  <c r="D83" i="2" s="1"/>
  <c r="F82" i="2"/>
  <c r="C83" i="2" s="1"/>
  <c r="E83" i="2" s="1"/>
  <c r="G84" i="1"/>
  <c r="F84" i="1"/>
  <c r="D85" i="1"/>
  <c r="C85" i="1"/>
  <c r="E85" i="1" s="1"/>
  <c r="G83" i="6" l="1"/>
  <c r="D84" i="6" s="1"/>
  <c r="F83" i="6"/>
  <c r="C84" i="6" s="1"/>
  <c r="E84" i="6" s="1"/>
  <c r="F83" i="4"/>
  <c r="C84" i="4" s="1"/>
  <c r="E84" i="4" s="1"/>
  <c r="G83" i="4"/>
  <c r="D84" i="4" s="1"/>
  <c r="G83" i="3"/>
  <c r="D84" i="3" s="1"/>
  <c r="F83" i="3"/>
  <c r="C84" i="3" s="1"/>
  <c r="E84" i="3" s="1"/>
  <c r="G83" i="2"/>
  <c r="D84" i="2" s="1"/>
  <c r="F83" i="2"/>
  <c r="C84" i="2" s="1"/>
  <c r="E84" i="2" s="1"/>
  <c r="G85" i="1"/>
  <c r="F85" i="1"/>
  <c r="D86" i="1"/>
  <c r="C86" i="1"/>
  <c r="E86" i="1" s="1"/>
  <c r="G84" i="6" l="1"/>
  <c r="D85" i="6" s="1"/>
  <c r="F84" i="6"/>
  <c r="C85" i="6" s="1"/>
  <c r="E85" i="6" s="1"/>
  <c r="G84" i="4"/>
  <c r="D85" i="4" s="1"/>
  <c r="F84" i="4"/>
  <c r="C85" i="4" s="1"/>
  <c r="E85" i="4" s="1"/>
  <c r="G84" i="3"/>
  <c r="D85" i="3" s="1"/>
  <c r="F84" i="3"/>
  <c r="C85" i="3" s="1"/>
  <c r="E85" i="3" s="1"/>
  <c r="G84" i="2"/>
  <c r="D85" i="2" s="1"/>
  <c r="F84" i="2"/>
  <c r="C85" i="2" s="1"/>
  <c r="E85" i="2" s="1"/>
  <c r="G86" i="1"/>
  <c r="F86" i="1"/>
  <c r="D87" i="1"/>
  <c r="C87" i="1"/>
  <c r="E87" i="1" s="1"/>
  <c r="G85" i="6" l="1"/>
  <c r="D86" i="6" s="1"/>
  <c r="F85" i="6"/>
  <c r="C86" i="6" s="1"/>
  <c r="E86" i="6" s="1"/>
  <c r="G85" i="4"/>
  <c r="D86" i="4" s="1"/>
  <c r="F85" i="4"/>
  <c r="C86" i="4" s="1"/>
  <c r="E86" i="4" s="1"/>
  <c r="G85" i="3"/>
  <c r="D86" i="3" s="1"/>
  <c r="F85" i="3"/>
  <c r="C86" i="3" s="1"/>
  <c r="E86" i="3" s="1"/>
  <c r="G85" i="2"/>
  <c r="D86" i="2" s="1"/>
  <c r="F85" i="2"/>
  <c r="C86" i="2" s="1"/>
  <c r="E86" i="2" s="1"/>
  <c r="G87" i="1"/>
  <c r="F87" i="1"/>
  <c r="C88" i="1"/>
  <c r="E88" i="1" s="1"/>
  <c r="D88" i="1"/>
  <c r="G86" i="6" l="1"/>
  <c r="D87" i="6" s="1"/>
  <c r="F86" i="6"/>
  <c r="C87" i="6" s="1"/>
  <c r="E87" i="6" s="1"/>
  <c r="G86" i="4"/>
  <c r="D87" i="4" s="1"/>
  <c r="F86" i="4"/>
  <c r="C87" i="4" s="1"/>
  <c r="E87" i="4" s="1"/>
  <c r="G86" i="3"/>
  <c r="D87" i="3" s="1"/>
  <c r="F86" i="3"/>
  <c r="C87" i="3" s="1"/>
  <c r="E87" i="3" s="1"/>
  <c r="G86" i="2"/>
  <c r="D87" i="2" s="1"/>
  <c r="F86" i="2"/>
  <c r="C87" i="2" s="1"/>
  <c r="E87" i="2" s="1"/>
  <c r="G88" i="1"/>
  <c r="F88" i="1"/>
  <c r="C89" i="1"/>
  <c r="E89" i="1" s="1"/>
  <c r="D89" i="1"/>
  <c r="G87" i="6" l="1"/>
  <c r="D88" i="6" s="1"/>
  <c r="F87" i="6"/>
  <c r="C88" i="6" s="1"/>
  <c r="E88" i="6" s="1"/>
  <c r="G87" i="4"/>
  <c r="D88" i="4" s="1"/>
  <c r="F87" i="4"/>
  <c r="C88" i="4" s="1"/>
  <c r="E88" i="4" s="1"/>
  <c r="G87" i="3"/>
  <c r="D88" i="3" s="1"/>
  <c r="F87" i="3"/>
  <c r="C88" i="3" s="1"/>
  <c r="E88" i="3" s="1"/>
  <c r="G87" i="2"/>
  <c r="D88" i="2" s="1"/>
  <c r="F87" i="2"/>
  <c r="C88" i="2" s="1"/>
  <c r="E88" i="2" s="1"/>
  <c r="G89" i="1"/>
  <c r="F89" i="1"/>
  <c r="C90" i="1"/>
  <c r="E90" i="1" s="1"/>
  <c r="D90" i="1"/>
  <c r="G88" i="6" l="1"/>
  <c r="D89" i="6" s="1"/>
  <c r="F88" i="6"/>
  <c r="C89" i="6" s="1"/>
  <c r="E89" i="6" s="1"/>
  <c r="G88" i="4"/>
  <c r="D89" i="4" s="1"/>
  <c r="F88" i="4"/>
  <c r="C89" i="4" s="1"/>
  <c r="E89" i="4" s="1"/>
  <c r="G88" i="3"/>
  <c r="D89" i="3" s="1"/>
  <c r="F88" i="3"/>
  <c r="C89" i="3" s="1"/>
  <c r="E89" i="3" s="1"/>
  <c r="G88" i="2"/>
  <c r="D89" i="2" s="1"/>
  <c r="F88" i="2"/>
  <c r="C89" i="2" s="1"/>
  <c r="E89" i="2" s="1"/>
  <c r="G90" i="1"/>
  <c r="F90" i="1"/>
  <c r="C91" i="1"/>
  <c r="E91" i="1" s="1"/>
  <c r="D91" i="1"/>
  <c r="G89" i="6" l="1"/>
  <c r="D90" i="6" s="1"/>
  <c r="F89" i="6"/>
  <c r="C90" i="6" s="1"/>
  <c r="E90" i="6" s="1"/>
  <c r="F89" i="4"/>
  <c r="C90" i="4" s="1"/>
  <c r="E90" i="4" s="1"/>
  <c r="G89" i="4"/>
  <c r="D90" i="4" s="1"/>
  <c r="G89" i="3"/>
  <c r="D90" i="3" s="1"/>
  <c r="F89" i="3"/>
  <c r="C90" i="3" s="1"/>
  <c r="E90" i="3" s="1"/>
  <c r="G89" i="2"/>
  <c r="D90" i="2" s="1"/>
  <c r="F89" i="2"/>
  <c r="C90" i="2" s="1"/>
  <c r="E90" i="2" s="1"/>
  <c r="G91" i="1"/>
  <c r="F91" i="1"/>
  <c r="G90" i="6" l="1"/>
  <c r="D91" i="6" s="1"/>
  <c r="F90" i="6"/>
  <c r="C91" i="6" s="1"/>
  <c r="E91" i="6" s="1"/>
  <c r="G90" i="4"/>
  <c r="D91" i="4" s="1"/>
  <c r="F90" i="4"/>
  <c r="C91" i="4" s="1"/>
  <c r="E91" i="4" s="1"/>
  <c r="G90" i="3"/>
  <c r="D91" i="3" s="1"/>
  <c r="F90" i="3"/>
  <c r="C91" i="3" s="1"/>
  <c r="E91" i="3" s="1"/>
  <c r="G90" i="2"/>
  <c r="D91" i="2" s="1"/>
  <c r="F90" i="2"/>
  <c r="C91" i="2" s="1"/>
  <c r="E91" i="2" s="1"/>
  <c r="G91" i="6" l="1"/>
  <c r="N5" i="6" s="1"/>
  <c r="F91" i="6"/>
  <c r="M5" i="6" s="1"/>
  <c r="G91" i="4"/>
  <c r="F91" i="4"/>
  <c r="G91" i="3"/>
  <c r="F91" i="3"/>
  <c r="G91" i="2"/>
  <c r="F91" i="2"/>
</calcChain>
</file>

<file path=xl/sharedStrings.xml><?xml version="1.0" encoding="utf-8"?>
<sst xmlns="http://schemas.openxmlformats.org/spreadsheetml/2006/main" count="57" uniqueCount="12">
  <si>
    <t>Data</t>
  </si>
  <si>
    <t>Dzień tygodnia</t>
  </si>
  <si>
    <t>żołędzie (tony)</t>
  </si>
  <si>
    <t>siano (tony)</t>
  </si>
  <si>
    <t>Ilość żubrów</t>
  </si>
  <si>
    <t>Czym karmione</t>
  </si>
  <si>
    <t>siano po karmieniu (tony)</t>
  </si>
  <si>
    <t>żołędzie po karmieniu (tony)</t>
  </si>
  <si>
    <t>dostawa żołędzi</t>
  </si>
  <si>
    <t>dostawa siana</t>
  </si>
  <si>
    <t>Karmienie sianiem</t>
  </si>
  <si>
    <t>karmienie żołędziami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</si>
</sst>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4" fontId="1" fillId="2" borderId="0" xfId="1" applyNumberFormat="1"/>
    <xf numFmtId="0" fontId="1" fillId="2" borderId="0" xfId="1"/>
  </cellXfs>
  <cellStyles count="2">
    <cellStyle name="Neutralny" xfId="1" builtinId="2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Ilość pożywienia</a:t>
            </a:r>
            <a:r>
              <a:rPr lang="en-GB" baseline="0"/>
              <a:t> w wyznaczonych dniach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'4d'!$B$1</c:f>
              <c:strCache>
                <c:ptCount val="1"/>
                <c:pt idx="0">
                  <c:v>siano (tony)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'4d'!$A$2:$A$4</c:f>
              <c:numCache>
                <c:formatCode>m/d/yyyy</c:formatCode>
                <c:ptCount val="3"/>
                <c:pt idx="0">
                  <c:v>41274</c:v>
                </c:pt>
                <c:pt idx="1">
                  <c:v>41305</c:v>
                </c:pt>
                <c:pt idx="2">
                  <c:v>41333</c:v>
                </c:pt>
              </c:numCache>
            </c:numRef>
          </c:cat>
          <c:val>
            <c:numRef>
              <c:f>'4d'!$B$2:$B$4</c:f>
              <c:numCache>
                <c:formatCode>General</c:formatCode>
                <c:ptCount val="3"/>
                <c:pt idx="0">
                  <c:v>55.600000000000087</c:v>
                </c:pt>
                <c:pt idx="1">
                  <c:v>47.200000000000067</c:v>
                </c:pt>
                <c:pt idx="2">
                  <c:v>49.600000000000051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0-46FD-91B9-4056CC4A7FD2}"/>
            </c:ext>
          </c:extLst>
        </c:ser>
        <c:ser>
          <c:idx val="1"/>
          <c:order val="1"/>
          <c:tx>
            <c:strRef>
              <c:f>'4d'!$C$1</c:f>
              <c:strCache>
                <c:ptCount val="1"/>
                <c:pt idx="0">
                  <c:v>żołędzie (tony)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'4d'!$A$2:$A$4</c:f>
              <c:numCache>
                <c:formatCode>m/d/yyyy</c:formatCode>
                <c:ptCount val="3"/>
                <c:pt idx="0">
                  <c:v>41274</c:v>
                </c:pt>
                <c:pt idx="1">
                  <c:v>41305</c:v>
                </c:pt>
                <c:pt idx="2">
                  <c:v>41333</c:v>
                </c:pt>
              </c:numCache>
            </c:numRef>
          </c:cat>
          <c:val>
            <c:numRef>
              <c:f>'4d'!$C$2:$C$4</c:f>
              <c:numCache>
                <c:formatCode>General</c:formatCode>
                <c:ptCount val="3"/>
                <c:pt idx="0">
                  <c:v>19.2</c:v>
                </c:pt>
                <c:pt idx="1">
                  <c:v>17.599999999999991</c:v>
                </c:pt>
                <c:pt idx="2">
                  <c:v>11.999999999999982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A0-46FD-91B9-4056CC4A7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71866624"/>
        <c:axId val="1871870464"/>
      </c:barChart>
      <c:dateAx>
        <c:axId val="187186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Dzień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870464"/>
        <c:crosses val="autoZero"/>
        <c:auto val="1"/>
        <c:lblOffset val="100"/>
        <c:baseTimeUnit val="months"/>
      </c:dateAx>
      <c:valAx>
        <c:axId val="18718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Ilość pożywienia w tonach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86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</xdr:row>
      <xdr:rowOff>60007</xdr:rowOff>
    </xdr:from>
    <xdr:to>
      <xdr:col>11</xdr:col>
      <xdr:colOff>66675</xdr:colOff>
      <xdr:row>25</xdr:row>
      <xdr:rowOff>128587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0E23F51-04F5-84AF-B4DC-6CCB19EF8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1"/>
  <sheetViews>
    <sheetView topLeftCell="A59" workbookViewId="0">
      <selection activeCell="E86" sqref="E86"/>
    </sheetView>
  </sheetViews>
  <sheetFormatPr defaultRowHeight="15" x14ac:dyDescent="0.25"/>
  <cols>
    <col min="1" max="1" width="10.7109375" bestFit="1" customWidth="1"/>
    <col min="2" max="2" width="14.28515625" bestFit="1" customWidth="1"/>
    <col min="3" max="3" width="11.5703125" bestFit="1" customWidth="1"/>
    <col min="4" max="4" width="14.28515625" bestFit="1" customWidth="1"/>
    <col min="5" max="5" width="14.7109375" bestFit="1" customWidth="1"/>
    <col min="6" max="6" width="24.140625" bestFit="1" customWidth="1"/>
    <col min="7" max="7" width="26.85546875" bestFit="1" customWidth="1"/>
    <col min="8" max="8" width="13.5703125" bestFit="1" customWidth="1"/>
    <col min="9" max="9" width="15.140625" bestFit="1" customWidth="1"/>
    <col min="14" max="14" width="12" bestFit="1" customWidth="1"/>
  </cols>
  <sheetData>
    <row r="1" spans="1:14" x14ac:dyDescent="0.25">
      <c r="A1" t="s">
        <v>0</v>
      </c>
      <c r="B1" t="s">
        <v>1</v>
      </c>
      <c r="C1" t="s">
        <v>3</v>
      </c>
      <c r="D1" t="s">
        <v>2</v>
      </c>
      <c r="E1" t="s">
        <v>5</v>
      </c>
      <c r="F1" t="s">
        <v>6</v>
      </c>
      <c r="G1" t="s">
        <v>7</v>
      </c>
      <c r="H1" t="s">
        <v>9</v>
      </c>
      <c r="I1" t="s">
        <v>8</v>
      </c>
      <c r="N1" t="s">
        <v>4</v>
      </c>
    </row>
    <row r="2" spans="1:14" x14ac:dyDescent="0.25">
      <c r="A2" s="1">
        <v>41244</v>
      </c>
      <c r="B2">
        <f>WEEKDAY(A2,2)</f>
        <v>6</v>
      </c>
      <c r="C2">
        <v>100</v>
      </c>
      <c r="D2">
        <v>5</v>
      </c>
      <c r="E2" t="str">
        <f>IF(C2&gt;=50,"siano","żołędzie")</f>
        <v>siano</v>
      </c>
      <c r="F2">
        <f>IF(E2="siano",C2-($N$2*40/1000),C2)</f>
        <v>96.4</v>
      </c>
      <c r="G2">
        <f>IF(E2="żołędzie",D2-($N$2*20/1000),D2)</f>
        <v>5</v>
      </c>
      <c r="H2">
        <f>IF(B2=5,15,0)</f>
        <v>0</v>
      </c>
      <c r="I2">
        <f>IF(B2=2,4,0)</f>
        <v>0</v>
      </c>
      <c r="N2">
        <v>90</v>
      </c>
    </row>
    <row r="3" spans="1:14" x14ac:dyDescent="0.25">
      <c r="A3" s="1">
        <v>41245</v>
      </c>
      <c r="B3">
        <f t="shared" ref="B3:B66" si="0">WEEKDAY(A3,2)</f>
        <v>7</v>
      </c>
      <c r="C3">
        <f>F2+H2</f>
        <v>96.4</v>
      </c>
      <c r="D3">
        <f>G2+I2</f>
        <v>5</v>
      </c>
      <c r="E3" t="str">
        <f t="shared" ref="E3:E66" si="1">IF(C3&gt;=50,"siano","żołędzie")</f>
        <v>siano</v>
      </c>
      <c r="F3">
        <f t="shared" ref="F3:F66" si="2">IF(E3="siano",C3-($N$2*40/1000),C3)</f>
        <v>92.800000000000011</v>
      </c>
      <c r="G3">
        <f t="shared" ref="G3:G66" si="3">IF(E3="żołędzie",D3-($N$2*20/1000),D3)</f>
        <v>5</v>
      </c>
      <c r="H3">
        <f t="shared" ref="H3:H66" si="4">IF(B3=5,15,0)</f>
        <v>0</v>
      </c>
      <c r="I3">
        <f t="shared" ref="I3:I66" si="5">IF(B3=2,4,0)</f>
        <v>0</v>
      </c>
    </row>
    <row r="4" spans="1:14" x14ac:dyDescent="0.25">
      <c r="A4" s="1">
        <v>41246</v>
      </c>
      <c r="B4">
        <f t="shared" si="0"/>
        <v>1</v>
      </c>
      <c r="C4">
        <f t="shared" ref="C4:C67" si="6">F3+H3</f>
        <v>92.800000000000011</v>
      </c>
      <c r="D4">
        <f t="shared" ref="D4:D67" si="7">G3+I3</f>
        <v>5</v>
      </c>
      <c r="E4" t="str">
        <f t="shared" si="1"/>
        <v>siano</v>
      </c>
      <c r="F4">
        <f t="shared" si="2"/>
        <v>89.200000000000017</v>
      </c>
      <c r="G4">
        <f t="shared" si="3"/>
        <v>5</v>
      </c>
      <c r="H4">
        <f t="shared" si="4"/>
        <v>0</v>
      </c>
      <c r="I4">
        <f t="shared" si="5"/>
        <v>0</v>
      </c>
    </row>
    <row r="5" spans="1:14" x14ac:dyDescent="0.25">
      <c r="A5" s="1">
        <v>41247</v>
      </c>
      <c r="B5">
        <f t="shared" si="0"/>
        <v>2</v>
      </c>
      <c r="C5">
        <f t="shared" si="6"/>
        <v>89.200000000000017</v>
      </c>
      <c r="D5">
        <f t="shared" si="7"/>
        <v>5</v>
      </c>
      <c r="E5" t="str">
        <f t="shared" si="1"/>
        <v>siano</v>
      </c>
      <c r="F5">
        <f t="shared" si="2"/>
        <v>85.600000000000023</v>
      </c>
      <c r="G5">
        <f t="shared" si="3"/>
        <v>5</v>
      </c>
      <c r="H5">
        <f t="shared" si="4"/>
        <v>0</v>
      </c>
      <c r="I5">
        <f t="shared" si="5"/>
        <v>4</v>
      </c>
    </row>
    <row r="6" spans="1:14" x14ac:dyDescent="0.25">
      <c r="A6" s="1">
        <v>41248</v>
      </c>
      <c r="B6">
        <f t="shared" si="0"/>
        <v>3</v>
      </c>
      <c r="C6">
        <f t="shared" si="6"/>
        <v>85.600000000000023</v>
      </c>
      <c r="D6">
        <f t="shared" si="7"/>
        <v>9</v>
      </c>
      <c r="E6" t="str">
        <f t="shared" si="1"/>
        <v>siano</v>
      </c>
      <c r="F6">
        <f t="shared" si="2"/>
        <v>82.000000000000028</v>
      </c>
      <c r="G6">
        <f t="shared" si="3"/>
        <v>9</v>
      </c>
      <c r="H6">
        <f t="shared" si="4"/>
        <v>0</v>
      </c>
      <c r="I6">
        <f t="shared" si="5"/>
        <v>0</v>
      </c>
    </row>
    <row r="7" spans="1:14" x14ac:dyDescent="0.25">
      <c r="A7" s="1">
        <v>41249</v>
      </c>
      <c r="B7">
        <f t="shared" si="0"/>
        <v>4</v>
      </c>
      <c r="C7">
        <f t="shared" si="6"/>
        <v>82.000000000000028</v>
      </c>
      <c r="D7">
        <f t="shared" si="7"/>
        <v>9</v>
      </c>
      <c r="E7" t="str">
        <f t="shared" si="1"/>
        <v>siano</v>
      </c>
      <c r="F7">
        <f t="shared" si="2"/>
        <v>78.400000000000034</v>
      </c>
      <c r="G7">
        <f t="shared" si="3"/>
        <v>9</v>
      </c>
      <c r="H7">
        <f t="shared" si="4"/>
        <v>0</v>
      </c>
      <c r="I7">
        <f t="shared" si="5"/>
        <v>0</v>
      </c>
    </row>
    <row r="8" spans="1:14" x14ac:dyDescent="0.25">
      <c r="A8" s="1">
        <v>41250</v>
      </c>
      <c r="B8">
        <f t="shared" si="0"/>
        <v>5</v>
      </c>
      <c r="C8">
        <f t="shared" si="6"/>
        <v>78.400000000000034</v>
      </c>
      <c r="D8">
        <f t="shared" si="7"/>
        <v>9</v>
      </c>
      <c r="E8" t="str">
        <f t="shared" si="1"/>
        <v>siano</v>
      </c>
      <c r="F8">
        <f t="shared" si="2"/>
        <v>74.80000000000004</v>
      </c>
      <c r="G8">
        <f t="shared" si="3"/>
        <v>9</v>
      </c>
      <c r="H8">
        <f t="shared" si="4"/>
        <v>15</v>
      </c>
      <c r="I8">
        <f t="shared" si="5"/>
        <v>0</v>
      </c>
    </row>
    <row r="9" spans="1:14" x14ac:dyDescent="0.25">
      <c r="A9" s="1">
        <v>41251</v>
      </c>
      <c r="B9">
        <f t="shared" si="0"/>
        <v>6</v>
      </c>
      <c r="C9">
        <f t="shared" si="6"/>
        <v>89.80000000000004</v>
      </c>
      <c r="D9">
        <f t="shared" si="7"/>
        <v>9</v>
      </c>
      <c r="E9" t="str">
        <f t="shared" si="1"/>
        <v>siano</v>
      </c>
      <c r="F9">
        <f t="shared" si="2"/>
        <v>86.200000000000045</v>
      </c>
      <c r="G9">
        <f t="shared" si="3"/>
        <v>9</v>
      </c>
      <c r="H9">
        <f t="shared" si="4"/>
        <v>0</v>
      </c>
      <c r="I9">
        <f t="shared" si="5"/>
        <v>0</v>
      </c>
    </row>
    <row r="10" spans="1:14" x14ac:dyDescent="0.25">
      <c r="A10" s="1">
        <v>41252</v>
      </c>
      <c r="B10">
        <f t="shared" si="0"/>
        <v>7</v>
      </c>
      <c r="C10">
        <f t="shared" si="6"/>
        <v>86.200000000000045</v>
      </c>
      <c r="D10">
        <f t="shared" si="7"/>
        <v>9</v>
      </c>
      <c r="E10" t="str">
        <f t="shared" si="1"/>
        <v>siano</v>
      </c>
      <c r="F10">
        <f t="shared" si="2"/>
        <v>82.600000000000051</v>
      </c>
      <c r="G10">
        <f t="shared" si="3"/>
        <v>9</v>
      </c>
      <c r="H10">
        <f t="shared" si="4"/>
        <v>0</v>
      </c>
      <c r="I10">
        <f t="shared" si="5"/>
        <v>0</v>
      </c>
    </row>
    <row r="11" spans="1:14" x14ac:dyDescent="0.25">
      <c r="A11" s="1">
        <v>41253</v>
      </c>
      <c r="B11">
        <f t="shared" si="0"/>
        <v>1</v>
      </c>
      <c r="C11">
        <f t="shared" si="6"/>
        <v>82.600000000000051</v>
      </c>
      <c r="D11">
        <f t="shared" si="7"/>
        <v>9</v>
      </c>
      <c r="E11" t="str">
        <f t="shared" si="1"/>
        <v>siano</v>
      </c>
      <c r="F11">
        <f t="shared" si="2"/>
        <v>79.000000000000057</v>
      </c>
      <c r="G11">
        <f t="shared" si="3"/>
        <v>9</v>
      </c>
      <c r="H11">
        <f t="shared" si="4"/>
        <v>0</v>
      </c>
      <c r="I11">
        <f t="shared" si="5"/>
        <v>0</v>
      </c>
    </row>
    <row r="12" spans="1:14" x14ac:dyDescent="0.25">
      <c r="A12" s="1">
        <v>41254</v>
      </c>
      <c r="B12">
        <f t="shared" si="0"/>
        <v>2</v>
      </c>
      <c r="C12">
        <f t="shared" si="6"/>
        <v>79.000000000000057</v>
      </c>
      <c r="D12">
        <f t="shared" si="7"/>
        <v>9</v>
      </c>
      <c r="E12" t="str">
        <f t="shared" si="1"/>
        <v>siano</v>
      </c>
      <c r="F12">
        <f t="shared" si="2"/>
        <v>75.400000000000063</v>
      </c>
      <c r="G12">
        <f t="shared" si="3"/>
        <v>9</v>
      </c>
      <c r="H12">
        <f t="shared" si="4"/>
        <v>0</v>
      </c>
      <c r="I12">
        <f t="shared" si="5"/>
        <v>4</v>
      </c>
    </row>
    <row r="13" spans="1:14" x14ac:dyDescent="0.25">
      <c r="A13" s="1">
        <v>41255</v>
      </c>
      <c r="B13">
        <f t="shared" si="0"/>
        <v>3</v>
      </c>
      <c r="C13">
        <f t="shared" si="6"/>
        <v>75.400000000000063</v>
      </c>
      <c r="D13">
        <f t="shared" si="7"/>
        <v>13</v>
      </c>
      <c r="E13" t="str">
        <f t="shared" si="1"/>
        <v>siano</v>
      </c>
      <c r="F13">
        <f t="shared" si="2"/>
        <v>71.800000000000068</v>
      </c>
      <c r="G13">
        <f t="shared" si="3"/>
        <v>13</v>
      </c>
      <c r="H13">
        <f t="shared" si="4"/>
        <v>0</v>
      </c>
      <c r="I13">
        <f t="shared" si="5"/>
        <v>0</v>
      </c>
    </row>
    <row r="14" spans="1:14" x14ac:dyDescent="0.25">
      <c r="A14" s="1">
        <v>41256</v>
      </c>
      <c r="B14">
        <f t="shared" si="0"/>
        <v>4</v>
      </c>
      <c r="C14">
        <f t="shared" si="6"/>
        <v>71.800000000000068</v>
      </c>
      <c r="D14">
        <f t="shared" si="7"/>
        <v>13</v>
      </c>
      <c r="E14" t="str">
        <f t="shared" si="1"/>
        <v>siano</v>
      </c>
      <c r="F14">
        <f t="shared" si="2"/>
        <v>68.200000000000074</v>
      </c>
      <c r="G14">
        <f t="shared" si="3"/>
        <v>13</v>
      </c>
      <c r="H14">
        <f t="shared" si="4"/>
        <v>0</v>
      </c>
      <c r="I14">
        <f t="shared" si="5"/>
        <v>0</v>
      </c>
    </row>
    <row r="15" spans="1:14" x14ac:dyDescent="0.25">
      <c r="A15" s="1">
        <v>41257</v>
      </c>
      <c r="B15">
        <f t="shared" si="0"/>
        <v>5</v>
      </c>
      <c r="C15">
        <f t="shared" si="6"/>
        <v>68.200000000000074</v>
      </c>
      <c r="D15">
        <f t="shared" si="7"/>
        <v>13</v>
      </c>
      <c r="E15" t="str">
        <f t="shared" si="1"/>
        <v>siano</v>
      </c>
      <c r="F15">
        <f t="shared" si="2"/>
        <v>64.60000000000008</v>
      </c>
      <c r="G15">
        <f t="shared" si="3"/>
        <v>13</v>
      </c>
      <c r="H15">
        <f t="shared" si="4"/>
        <v>15</v>
      </c>
      <c r="I15">
        <f t="shared" si="5"/>
        <v>0</v>
      </c>
    </row>
    <row r="16" spans="1:14" x14ac:dyDescent="0.25">
      <c r="A16" s="1">
        <v>41258</v>
      </c>
      <c r="B16">
        <f t="shared" si="0"/>
        <v>6</v>
      </c>
      <c r="C16">
        <f t="shared" si="6"/>
        <v>79.60000000000008</v>
      </c>
      <c r="D16">
        <f t="shared" si="7"/>
        <v>13</v>
      </c>
      <c r="E16" t="str">
        <f t="shared" si="1"/>
        <v>siano</v>
      </c>
      <c r="F16">
        <f t="shared" si="2"/>
        <v>76.000000000000085</v>
      </c>
      <c r="G16">
        <f t="shared" si="3"/>
        <v>13</v>
      </c>
      <c r="H16">
        <f t="shared" si="4"/>
        <v>0</v>
      </c>
      <c r="I16">
        <f t="shared" si="5"/>
        <v>0</v>
      </c>
    </row>
    <row r="17" spans="1:9" x14ac:dyDescent="0.25">
      <c r="A17" s="1">
        <v>41259</v>
      </c>
      <c r="B17">
        <f t="shared" si="0"/>
        <v>7</v>
      </c>
      <c r="C17">
        <f t="shared" si="6"/>
        <v>76.000000000000085</v>
      </c>
      <c r="D17">
        <f t="shared" si="7"/>
        <v>13</v>
      </c>
      <c r="E17" t="str">
        <f t="shared" si="1"/>
        <v>siano</v>
      </c>
      <c r="F17">
        <f t="shared" si="2"/>
        <v>72.400000000000091</v>
      </c>
      <c r="G17">
        <f t="shared" si="3"/>
        <v>13</v>
      </c>
      <c r="H17">
        <f t="shared" si="4"/>
        <v>0</v>
      </c>
      <c r="I17">
        <f t="shared" si="5"/>
        <v>0</v>
      </c>
    </row>
    <row r="18" spans="1:9" x14ac:dyDescent="0.25">
      <c r="A18" s="1">
        <v>41260</v>
      </c>
      <c r="B18">
        <f t="shared" si="0"/>
        <v>1</v>
      </c>
      <c r="C18">
        <f t="shared" si="6"/>
        <v>72.400000000000091</v>
      </c>
      <c r="D18">
        <f t="shared" si="7"/>
        <v>13</v>
      </c>
      <c r="E18" t="str">
        <f t="shared" si="1"/>
        <v>siano</v>
      </c>
      <c r="F18">
        <f t="shared" si="2"/>
        <v>68.800000000000097</v>
      </c>
      <c r="G18">
        <f t="shared" si="3"/>
        <v>13</v>
      </c>
      <c r="H18">
        <f t="shared" si="4"/>
        <v>0</v>
      </c>
      <c r="I18">
        <f t="shared" si="5"/>
        <v>0</v>
      </c>
    </row>
    <row r="19" spans="1:9" x14ac:dyDescent="0.25">
      <c r="A19" s="1">
        <v>41261</v>
      </c>
      <c r="B19">
        <f t="shared" si="0"/>
        <v>2</v>
      </c>
      <c r="C19">
        <f t="shared" si="6"/>
        <v>68.800000000000097</v>
      </c>
      <c r="D19">
        <f t="shared" si="7"/>
        <v>13</v>
      </c>
      <c r="E19" t="str">
        <f t="shared" si="1"/>
        <v>siano</v>
      </c>
      <c r="F19">
        <f t="shared" si="2"/>
        <v>65.200000000000102</v>
      </c>
      <c r="G19">
        <f t="shared" si="3"/>
        <v>13</v>
      </c>
      <c r="H19">
        <f t="shared" si="4"/>
        <v>0</v>
      </c>
      <c r="I19">
        <f t="shared" si="5"/>
        <v>4</v>
      </c>
    </row>
    <row r="20" spans="1:9" x14ac:dyDescent="0.25">
      <c r="A20" s="1">
        <v>41262</v>
      </c>
      <c r="B20">
        <f t="shared" si="0"/>
        <v>3</v>
      </c>
      <c r="C20">
        <f t="shared" si="6"/>
        <v>65.200000000000102</v>
      </c>
      <c r="D20">
        <f t="shared" si="7"/>
        <v>17</v>
      </c>
      <c r="E20" t="str">
        <f t="shared" si="1"/>
        <v>siano</v>
      </c>
      <c r="F20">
        <f t="shared" si="2"/>
        <v>61.600000000000101</v>
      </c>
      <c r="G20">
        <f t="shared" si="3"/>
        <v>17</v>
      </c>
      <c r="H20">
        <f t="shared" si="4"/>
        <v>0</v>
      </c>
      <c r="I20">
        <f t="shared" si="5"/>
        <v>0</v>
      </c>
    </row>
    <row r="21" spans="1:9" x14ac:dyDescent="0.25">
      <c r="A21" s="1">
        <v>41263</v>
      </c>
      <c r="B21">
        <f t="shared" si="0"/>
        <v>4</v>
      </c>
      <c r="C21">
        <f t="shared" si="6"/>
        <v>61.600000000000101</v>
      </c>
      <c r="D21">
        <f t="shared" si="7"/>
        <v>17</v>
      </c>
      <c r="E21" t="str">
        <f t="shared" si="1"/>
        <v>siano</v>
      </c>
      <c r="F21">
        <f t="shared" si="2"/>
        <v>58.000000000000099</v>
      </c>
      <c r="G21">
        <f t="shared" si="3"/>
        <v>17</v>
      </c>
      <c r="H21">
        <f t="shared" si="4"/>
        <v>0</v>
      </c>
      <c r="I21">
        <f t="shared" si="5"/>
        <v>0</v>
      </c>
    </row>
    <row r="22" spans="1:9" x14ac:dyDescent="0.25">
      <c r="A22" s="1">
        <v>41264</v>
      </c>
      <c r="B22">
        <f t="shared" si="0"/>
        <v>5</v>
      </c>
      <c r="C22">
        <f t="shared" si="6"/>
        <v>58.000000000000099</v>
      </c>
      <c r="D22">
        <f t="shared" si="7"/>
        <v>17</v>
      </c>
      <c r="E22" t="str">
        <f t="shared" si="1"/>
        <v>siano</v>
      </c>
      <c r="F22">
        <f t="shared" si="2"/>
        <v>54.400000000000098</v>
      </c>
      <c r="G22">
        <f t="shared" si="3"/>
        <v>17</v>
      </c>
      <c r="H22">
        <f t="shared" si="4"/>
        <v>15</v>
      </c>
      <c r="I22">
        <f t="shared" si="5"/>
        <v>0</v>
      </c>
    </row>
    <row r="23" spans="1:9" x14ac:dyDescent="0.25">
      <c r="A23" s="1">
        <v>41265</v>
      </c>
      <c r="B23">
        <f t="shared" si="0"/>
        <v>6</v>
      </c>
      <c r="C23">
        <f t="shared" si="6"/>
        <v>69.400000000000091</v>
      </c>
      <c r="D23">
        <f t="shared" si="7"/>
        <v>17</v>
      </c>
      <c r="E23" t="str">
        <f t="shared" si="1"/>
        <v>siano</v>
      </c>
      <c r="F23">
        <f t="shared" si="2"/>
        <v>65.800000000000097</v>
      </c>
      <c r="G23">
        <f t="shared" si="3"/>
        <v>17</v>
      </c>
      <c r="H23">
        <f t="shared" si="4"/>
        <v>0</v>
      </c>
      <c r="I23">
        <f t="shared" si="5"/>
        <v>0</v>
      </c>
    </row>
    <row r="24" spans="1:9" x14ac:dyDescent="0.25">
      <c r="A24" s="1">
        <v>41266</v>
      </c>
      <c r="B24">
        <f t="shared" si="0"/>
        <v>7</v>
      </c>
      <c r="C24">
        <f t="shared" si="6"/>
        <v>65.800000000000097</v>
      </c>
      <c r="D24">
        <f t="shared" si="7"/>
        <v>17</v>
      </c>
      <c r="E24" t="str">
        <f t="shared" si="1"/>
        <v>siano</v>
      </c>
      <c r="F24">
        <f t="shared" si="2"/>
        <v>62.200000000000095</v>
      </c>
      <c r="G24">
        <f t="shared" si="3"/>
        <v>17</v>
      </c>
      <c r="H24">
        <f t="shared" si="4"/>
        <v>0</v>
      </c>
      <c r="I24">
        <f t="shared" si="5"/>
        <v>0</v>
      </c>
    </row>
    <row r="25" spans="1:9" x14ac:dyDescent="0.25">
      <c r="A25" s="1">
        <v>41267</v>
      </c>
      <c r="B25">
        <f t="shared" si="0"/>
        <v>1</v>
      </c>
      <c r="C25">
        <f t="shared" si="6"/>
        <v>62.200000000000095</v>
      </c>
      <c r="D25">
        <f t="shared" si="7"/>
        <v>17</v>
      </c>
      <c r="E25" t="str">
        <f t="shared" si="1"/>
        <v>siano</v>
      </c>
      <c r="F25">
        <f t="shared" si="2"/>
        <v>58.600000000000094</v>
      </c>
      <c r="G25">
        <f t="shared" si="3"/>
        <v>17</v>
      </c>
      <c r="H25">
        <f t="shared" si="4"/>
        <v>0</v>
      </c>
      <c r="I25">
        <f t="shared" si="5"/>
        <v>0</v>
      </c>
    </row>
    <row r="26" spans="1:9" x14ac:dyDescent="0.25">
      <c r="A26" s="1">
        <v>41268</v>
      </c>
      <c r="B26">
        <f t="shared" si="0"/>
        <v>2</v>
      </c>
      <c r="C26">
        <f t="shared" si="6"/>
        <v>58.600000000000094</v>
      </c>
      <c r="D26">
        <f t="shared" si="7"/>
        <v>17</v>
      </c>
      <c r="E26" t="str">
        <f t="shared" si="1"/>
        <v>siano</v>
      </c>
      <c r="F26">
        <f t="shared" si="2"/>
        <v>55.000000000000092</v>
      </c>
      <c r="G26">
        <f t="shared" si="3"/>
        <v>17</v>
      </c>
      <c r="H26">
        <f t="shared" si="4"/>
        <v>0</v>
      </c>
      <c r="I26">
        <f t="shared" si="5"/>
        <v>4</v>
      </c>
    </row>
    <row r="27" spans="1:9" x14ac:dyDescent="0.25">
      <c r="A27" s="1">
        <v>41269</v>
      </c>
      <c r="B27">
        <f t="shared" si="0"/>
        <v>3</v>
      </c>
      <c r="C27">
        <f t="shared" si="6"/>
        <v>55.000000000000092</v>
      </c>
      <c r="D27">
        <f t="shared" si="7"/>
        <v>21</v>
      </c>
      <c r="E27" t="str">
        <f t="shared" si="1"/>
        <v>siano</v>
      </c>
      <c r="F27">
        <f t="shared" si="2"/>
        <v>51.400000000000091</v>
      </c>
      <c r="G27">
        <f t="shared" si="3"/>
        <v>21</v>
      </c>
      <c r="H27">
        <f t="shared" si="4"/>
        <v>0</v>
      </c>
      <c r="I27">
        <f t="shared" si="5"/>
        <v>0</v>
      </c>
    </row>
    <row r="28" spans="1:9" x14ac:dyDescent="0.25">
      <c r="A28" s="1">
        <v>41270</v>
      </c>
      <c r="B28">
        <f t="shared" si="0"/>
        <v>4</v>
      </c>
      <c r="C28">
        <f t="shared" si="6"/>
        <v>51.400000000000091</v>
      </c>
      <c r="D28">
        <f t="shared" si="7"/>
        <v>21</v>
      </c>
      <c r="E28" t="str">
        <f t="shared" si="1"/>
        <v>siano</v>
      </c>
      <c r="F28">
        <f t="shared" si="2"/>
        <v>47.80000000000009</v>
      </c>
      <c r="G28">
        <f t="shared" si="3"/>
        <v>21</v>
      </c>
      <c r="H28">
        <f t="shared" si="4"/>
        <v>0</v>
      </c>
      <c r="I28">
        <f t="shared" si="5"/>
        <v>0</v>
      </c>
    </row>
    <row r="29" spans="1:9" x14ac:dyDescent="0.25">
      <c r="A29" s="1">
        <v>41271</v>
      </c>
      <c r="B29">
        <f t="shared" si="0"/>
        <v>5</v>
      </c>
      <c r="C29">
        <f t="shared" si="6"/>
        <v>47.80000000000009</v>
      </c>
      <c r="D29">
        <f t="shared" si="7"/>
        <v>21</v>
      </c>
      <c r="E29" t="str">
        <f t="shared" si="1"/>
        <v>żołędzie</v>
      </c>
      <c r="F29">
        <f t="shared" si="2"/>
        <v>47.80000000000009</v>
      </c>
      <c r="G29">
        <f t="shared" si="3"/>
        <v>19.2</v>
      </c>
      <c r="H29">
        <f t="shared" si="4"/>
        <v>15</v>
      </c>
      <c r="I29">
        <f t="shared" si="5"/>
        <v>0</v>
      </c>
    </row>
    <row r="30" spans="1:9" x14ac:dyDescent="0.25">
      <c r="A30" s="1">
        <v>41272</v>
      </c>
      <c r="B30">
        <f t="shared" si="0"/>
        <v>6</v>
      </c>
      <c r="C30">
        <f t="shared" si="6"/>
        <v>62.80000000000009</v>
      </c>
      <c r="D30">
        <f t="shared" si="7"/>
        <v>19.2</v>
      </c>
      <c r="E30" t="str">
        <f t="shared" si="1"/>
        <v>siano</v>
      </c>
      <c r="F30">
        <f t="shared" si="2"/>
        <v>59.200000000000088</v>
      </c>
      <c r="G30">
        <f t="shared" si="3"/>
        <v>19.2</v>
      </c>
      <c r="H30">
        <f t="shared" si="4"/>
        <v>0</v>
      </c>
      <c r="I30">
        <f t="shared" si="5"/>
        <v>0</v>
      </c>
    </row>
    <row r="31" spans="1:9" x14ac:dyDescent="0.25">
      <c r="A31" s="1">
        <v>41273</v>
      </c>
      <c r="B31">
        <f t="shared" si="0"/>
        <v>7</v>
      </c>
      <c r="C31">
        <f t="shared" si="6"/>
        <v>59.200000000000088</v>
      </c>
      <c r="D31">
        <f t="shared" si="7"/>
        <v>19.2</v>
      </c>
      <c r="E31" t="str">
        <f t="shared" si="1"/>
        <v>siano</v>
      </c>
      <c r="F31">
        <f t="shared" si="2"/>
        <v>55.600000000000087</v>
      </c>
      <c r="G31">
        <f t="shared" si="3"/>
        <v>19.2</v>
      </c>
      <c r="H31">
        <f t="shared" si="4"/>
        <v>0</v>
      </c>
      <c r="I31">
        <f t="shared" si="5"/>
        <v>0</v>
      </c>
    </row>
    <row r="32" spans="1:9" x14ac:dyDescent="0.25">
      <c r="A32" s="1">
        <v>41274</v>
      </c>
      <c r="B32">
        <f t="shared" si="0"/>
        <v>1</v>
      </c>
      <c r="C32">
        <f t="shared" si="6"/>
        <v>55.600000000000087</v>
      </c>
      <c r="D32">
        <f t="shared" si="7"/>
        <v>19.2</v>
      </c>
      <c r="E32" t="str">
        <f t="shared" si="1"/>
        <v>siano</v>
      </c>
      <c r="F32">
        <f t="shared" si="2"/>
        <v>52.000000000000085</v>
      </c>
      <c r="G32">
        <f t="shared" si="3"/>
        <v>19.2</v>
      </c>
      <c r="H32">
        <f t="shared" si="4"/>
        <v>0</v>
      </c>
      <c r="I32">
        <f t="shared" si="5"/>
        <v>0</v>
      </c>
    </row>
    <row r="33" spans="1:9" x14ac:dyDescent="0.25">
      <c r="A33" s="1">
        <v>41275</v>
      </c>
      <c r="B33">
        <f t="shared" si="0"/>
        <v>2</v>
      </c>
      <c r="C33">
        <f t="shared" si="6"/>
        <v>52.000000000000085</v>
      </c>
      <c r="D33">
        <f t="shared" si="7"/>
        <v>19.2</v>
      </c>
      <c r="E33" t="str">
        <f t="shared" si="1"/>
        <v>siano</v>
      </c>
      <c r="F33">
        <f t="shared" si="2"/>
        <v>48.400000000000084</v>
      </c>
      <c r="G33">
        <f t="shared" si="3"/>
        <v>19.2</v>
      </c>
      <c r="H33">
        <f t="shared" si="4"/>
        <v>0</v>
      </c>
      <c r="I33">
        <f t="shared" si="5"/>
        <v>4</v>
      </c>
    </row>
    <row r="34" spans="1:9" x14ac:dyDescent="0.25">
      <c r="A34" s="1">
        <v>41276</v>
      </c>
      <c r="B34">
        <f t="shared" si="0"/>
        <v>3</v>
      </c>
      <c r="C34">
        <f t="shared" si="6"/>
        <v>48.400000000000084</v>
      </c>
      <c r="D34">
        <f t="shared" si="7"/>
        <v>23.2</v>
      </c>
      <c r="E34" t="str">
        <f t="shared" si="1"/>
        <v>żołędzie</v>
      </c>
      <c r="F34">
        <f t="shared" si="2"/>
        <v>48.400000000000084</v>
      </c>
      <c r="G34">
        <f t="shared" si="3"/>
        <v>21.4</v>
      </c>
      <c r="H34">
        <f t="shared" si="4"/>
        <v>0</v>
      </c>
      <c r="I34">
        <f t="shared" si="5"/>
        <v>0</v>
      </c>
    </row>
    <row r="35" spans="1:9" x14ac:dyDescent="0.25">
      <c r="A35" s="1">
        <v>41277</v>
      </c>
      <c r="B35">
        <f t="shared" si="0"/>
        <v>4</v>
      </c>
      <c r="C35">
        <f t="shared" si="6"/>
        <v>48.400000000000084</v>
      </c>
      <c r="D35">
        <f t="shared" si="7"/>
        <v>21.4</v>
      </c>
      <c r="E35" t="str">
        <f t="shared" si="1"/>
        <v>żołędzie</v>
      </c>
      <c r="F35">
        <f t="shared" si="2"/>
        <v>48.400000000000084</v>
      </c>
      <c r="G35">
        <f t="shared" si="3"/>
        <v>19.599999999999998</v>
      </c>
      <c r="H35">
        <f t="shared" si="4"/>
        <v>0</v>
      </c>
      <c r="I35">
        <f t="shared" si="5"/>
        <v>0</v>
      </c>
    </row>
    <row r="36" spans="1:9" x14ac:dyDescent="0.25">
      <c r="A36" s="1">
        <v>41278</v>
      </c>
      <c r="B36">
        <f t="shared" si="0"/>
        <v>5</v>
      </c>
      <c r="C36">
        <f t="shared" si="6"/>
        <v>48.400000000000084</v>
      </c>
      <c r="D36">
        <f t="shared" si="7"/>
        <v>19.599999999999998</v>
      </c>
      <c r="E36" t="str">
        <f t="shared" si="1"/>
        <v>żołędzie</v>
      </c>
      <c r="F36">
        <f t="shared" si="2"/>
        <v>48.400000000000084</v>
      </c>
      <c r="G36">
        <f t="shared" si="3"/>
        <v>17.799999999999997</v>
      </c>
      <c r="H36">
        <f t="shared" si="4"/>
        <v>15</v>
      </c>
      <c r="I36">
        <f t="shared" si="5"/>
        <v>0</v>
      </c>
    </row>
    <row r="37" spans="1:9" x14ac:dyDescent="0.25">
      <c r="A37" s="1">
        <v>41279</v>
      </c>
      <c r="B37">
        <f t="shared" si="0"/>
        <v>6</v>
      </c>
      <c r="C37">
        <f t="shared" si="6"/>
        <v>63.400000000000084</v>
      </c>
      <c r="D37">
        <f t="shared" si="7"/>
        <v>17.799999999999997</v>
      </c>
      <c r="E37" t="str">
        <f t="shared" si="1"/>
        <v>siano</v>
      </c>
      <c r="F37">
        <f t="shared" si="2"/>
        <v>59.800000000000082</v>
      </c>
      <c r="G37">
        <f t="shared" si="3"/>
        <v>17.799999999999997</v>
      </c>
      <c r="H37">
        <f t="shared" si="4"/>
        <v>0</v>
      </c>
      <c r="I37">
        <f t="shared" si="5"/>
        <v>0</v>
      </c>
    </row>
    <row r="38" spans="1:9" x14ac:dyDescent="0.25">
      <c r="A38" s="1">
        <v>41280</v>
      </c>
      <c r="B38">
        <f t="shared" si="0"/>
        <v>7</v>
      </c>
      <c r="C38">
        <f t="shared" si="6"/>
        <v>59.800000000000082</v>
      </c>
      <c r="D38">
        <f t="shared" si="7"/>
        <v>17.799999999999997</v>
      </c>
      <c r="E38" t="str">
        <f t="shared" si="1"/>
        <v>siano</v>
      </c>
      <c r="F38">
        <f t="shared" si="2"/>
        <v>56.200000000000081</v>
      </c>
      <c r="G38">
        <f t="shared" si="3"/>
        <v>17.799999999999997</v>
      </c>
      <c r="H38">
        <f t="shared" si="4"/>
        <v>0</v>
      </c>
      <c r="I38">
        <f t="shared" si="5"/>
        <v>0</v>
      </c>
    </row>
    <row r="39" spans="1:9" x14ac:dyDescent="0.25">
      <c r="A39" s="1">
        <v>41281</v>
      </c>
      <c r="B39">
        <f t="shared" si="0"/>
        <v>1</v>
      </c>
      <c r="C39">
        <f t="shared" si="6"/>
        <v>56.200000000000081</v>
      </c>
      <c r="D39">
        <f t="shared" si="7"/>
        <v>17.799999999999997</v>
      </c>
      <c r="E39" t="str">
        <f t="shared" si="1"/>
        <v>siano</v>
      </c>
      <c r="F39">
        <f t="shared" si="2"/>
        <v>52.60000000000008</v>
      </c>
      <c r="G39">
        <f t="shared" si="3"/>
        <v>17.799999999999997</v>
      </c>
      <c r="H39">
        <f t="shared" si="4"/>
        <v>0</v>
      </c>
      <c r="I39">
        <f t="shared" si="5"/>
        <v>0</v>
      </c>
    </row>
    <row r="40" spans="1:9" x14ac:dyDescent="0.25">
      <c r="A40" s="1">
        <v>41282</v>
      </c>
      <c r="B40">
        <f t="shared" si="0"/>
        <v>2</v>
      </c>
      <c r="C40">
        <f t="shared" si="6"/>
        <v>52.60000000000008</v>
      </c>
      <c r="D40">
        <f t="shared" si="7"/>
        <v>17.799999999999997</v>
      </c>
      <c r="E40" t="str">
        <f t="shared" si="1"/>
        <v>siano</v>
      </c>
      <c r="F40">
        <f t="shared" si="2"/>
        <v>49.000000000000078</v>
      </c>
      <c r="G40">
        <f t="shared" si="3"/>
        <v>17.799999999999997</v>
      </c>
      <c r="H40">
        <f t="shared" si="4"/>
        <v>0</v>
      </c>
      <c r="I40">
        <f t="shared" si="5"/>
        <v>4</v>
      </c>
    </row>
    <row r="41" spans="1:9" x14ac:dyDescent="0.25">
      <c r="A41" s="1">
        <v>41283</v>
      </c>
      <c r="B41">
        <f t="shared" si="0"/>
        <v>3</v>
      </c>
      <c r="C41">
        <f t="shared" si="6"/>
        <v>49.000000000000078</v>
      </c>
      <c r="D41">
        <f t="shared" si="7"/>
        <v>21.799999999999997</v>
      </c>
      <c r="E41" t="str">
        <f t="shared" si="1"/>
        <v>żołędzie</v>
      </c>
      <c r="F41">
        <f t="shared" si="2"/>
        <v>49.000000000000078</v>
      </c>
      <c r="G41">
        <f t="shared" si="3"/>
        <v>19.999999999999996</v>
      </c>
      <c r="H41">
        <f t="shared" si="4"/>
        <v>0</v>
      </c>
      <c r="I41">
        <f t="shared" si="5"/>
        <v>0</v>
      </c>
    </row>
    <row r="42" spans="1:9" x14ac:dyDescent="0.25">
      <c r="A42" s="1">
        <v>41284</v>
      </c>
      <c r="B42">
        <f t="shared" si="0"/>
        <v>4</v>
      </c>
      <c r="C42">
        <f t="shared" si="6"/>
        <v>49.000000000000078</v>
      </c>
      <c r="D42">
        <f t="shared" si="7"/>
        <v>19.999999999999996</v>
      </c>
      <c r="E42" t="str">
        <f t="shared" si="1"/>
        <v>żołędzie</v>
      </c>
      <c r="F42">
        <f t="shared" si="2"/>
        <v>49.000000000000078</v>
      </c>
      <c r="G42">
        <f t="shared" si="3"/>
        <v>18.199999999999996</v>
      </c>
      <c r="H42">
        <f t="shared" si="4"/>
        <v>0</v>
      </c>
      <c r="I42">
        <f t="shared" si="5"/>
        <v>0</v>
      </c>
    </row>
    <row r="43" spans="1:9" x14ac:dyDescent="0.25">
      <c r="A43" s="1">
        <v>41285</v>
      </c>
      <c r="B43">
        <f t="shared" si="0"/>
        <v>5</v>
      </c>
      <c r="C43">
        <f t="shared" si="6"/>
        <v>49.000000000000078</v>
      </c>
      <c r="D43">
        <f t="shared" si="7"/>
        <v>18.199999999999996</v>
      </c>
      <c r="E43" t="str">
        <f t="shared" si="1"/>
        <v>żołędzie</v>
      </c>
      <c r="F43">
        <f t="shared" si="2"/>
        <v>49.000000000000078</v>
      </c>
      <c r="G43">
        <f t="shared" si="3"/>
        <v>16.399999999999995</v>
      </c>
      <c r="H43">
        <f t="shared" si="4"/>
        <v>15</v>
      </c>
      <c r="I43">
        <f t="shared" si="5"/>
        <v>0</v>
      </c>
    </row>
    <row r="44" spans="1:9" x14ac:dyDescent="0.25">
      <c r="A44" s="1">
        <v>41286</v>
      </c>
      <c r="B44">
        <f t="shared" si="0"/>
        <v>6</v>
      </c>
      <c r="C44">
        <f t="shared" si="6"/>
        <v>64.000000000000085</v>
      </c>
      <c r="D44">
        <f t="shared" si="7"/>
        <v>16.399999999999995</v>
      </c>
      <c r="E44" t="str">
        <f t="shared" si="1"/>
        <v>siano</v>
      </c>
      <c r="F44">
        <f t="shared" si="2"/>
        <v>60.400000000000084</v>
      </c>
      <c r="G44">
        <f t="shared" si="3"/>
        <v>16.399999999999995</v>
      </c>
      <c r="H44">
        <f t="shared" si="4"/>
        <v>0</v>
      </c>
      <c r="I44">
        <f t="shared" si="5"/>
        <v>0</v>
      </c>
    </row>
    <row r="45" spans="1:9" x14ac:dyDescent="0.25">
      <c r="A45" s="1">
        <v>41287</v>
      </c>
      <c r="B45">
        <f t="shared" si="0"/>
        <v>7</v>
      </c>
      <c r="C45">
        <f t="shared" si="6"/>
        <v>60.400000000000084</v>
      </c>
      <c r="D45">
        <f t="shared" si="7"/>
        <v>16.399999999999995</v>
      </c>
      <c r="E45" t="str">
        <f t="shared" si="1"/>
        <v>siano</v>
      </c>
      <c r="F45">
        <f t="shared" si="2"/>
        <v>56.800000000000082</v>
      </c>
      <c r="G45">
        <f t="shared" si="3"/>
        <v>16.399999999999995</v>
      </c>
      <c r="H45">
        <f t="shared" si="4"/>
        <v>0</v>
      </c>
      <c r="I45">
        <f t="shared" si="5"/>
        <v>0</v>
      </c>
    </row>
    <row r="46" spans="1:9" x14ac:dyDescent="0.25">
      <c r="A46" s="1">
        <v>41288</v>
      </c>
      <c r="B46">
        <f t="shared" si="0"/>
        <v>1</v>
      </c>
      <c r="C46">
        <f t="shared" si="6"/>
        <v>56.800000000000082</v>
      </c>
      <c r="D46">
        <f t="shared" si="7"/>
        <v>16.399999999999995</v>
      </c>
      <c r="E46" t="str">
        <f t="shared" si="1"/>
        <v>siano</v>
      </c>
      <c r="F46">
        <f t="shared" si="2"/>
        <v>53.200000000000081</v>
      </c>
      <c r="G46">
        <f t="shared" si="3"/>
        <v>16.399999999999995</v>
      </c>
      <c r="H46">
        <f t="shared" si="4"/>
        <v>0</v>
      </c>
      <c r="I46">
        <f t="shared" si="5"/>
        <v>0</v>
      </c>
    </row>
    <row r="47" spans="1:9" x14ac:dyDescent="0.25">
      <c r="A47" s="1">
        <v>41289</v>
      </c>
      <c r="B47">
        <f t="shared" si="0"/>
        <v>2</v>
      </c>
      <c r="C47">
        <f t="shared" si="6"/>
        <v>53.200000000000081</v>
      </c>
      <c r="D47">
        <f t="shared" si="7"/>
        <v>16.399999999999995</v>
      </c>
      <c r="E47" t="str">
        <f t="shared" si="1"/>
        <v>siano</v>
      </c>
      <c r="F47">
        <f t="shared" si="2"/>
        <v>49.60000000000008</v>
      </c>
      <c r="G47">
        <f t="shared" si="3"/>
        <v>16.399999999999995</v>
      </c>
      <c r="H47">
        <f t="shared" si="4"/>
        <v>0</v>
      </c>
      <c r="I47">
        <f t="shared" si="5"/>
        <v>4</v>
      </c>
    </row>
    <row r="48" spans="1:9" x14ac:dyDescent="0.25">
      <c r="A48" s="1">
        <v>41290</v>
      </c>
      <c r="B48">
        <f t="shared" si="0"/>
        <v>3</v>
      </c>
      <c r="C48">
        <f t="shared" si="6"/>
        <v>49.60000000000008</v>
      </c>
      <c r="D48">
        <f t="shared" si="7"/>
        <v>20.399999999999995</v>
      </c>
      <c r="E48" t="str">
        <f t="shared" si="1"/>
        <v>żołędzie</v>
      </c>
      <c r="F48">
        <f t="shared" si="2"/>
        <v>49.60000000000008</v>
      </c>
      <c r="G48">
        <f t="shared" si="3"/>
        <v>18.599999999999994</v>
      </c>
      <c r="H48">
        <f t="shared" si="4"/>
        <v>0</v>
      </c>
      <c r="I48">
        <f t="shared" si="5"/>
        <v>0</v>
      </c>
    </row>
    <row r="49" spans="1:9" x14ac:dyDescent="0.25">
      <c r="A49" s="1">
        <v>41291</v>
      </c>
      <c r="B49">
        <f t="shared" si="0"/>
        <v>4</v>
      </c>
      <c r="C49">
        <f t="shared" si="6"/>
        <v>49.60000000000008</v>
      </c>
      <c r="D49">
        <f t="shared" si="7"/>
        <v>18.599999999999994</v>
      </c>
      <c r="E49" t="str">
        <f t="shared" si="1"/>
        <v>żołędzie</v>
      </c>
      <c r="F49">
        <f t="shared" si="2"/>
        <v>49.60000000000008</v>
      </c>
      <c r="G49">
        <f t="shared" si="3"/>
        <v>16.799999999999994</v>
      </c>
      <c r="H49">
        <f t="shared" si="4"/>
        <v>0</v>
      </c>
      <c r="I49">
        <f t="shared" si="5"/>
        <v>0</v>
      </c>
    </row>
    <row r="50" spans="1:9" x14ac:dyDescent="0.25">
      <c r="A50" s="1">
        <v>41292</v>
      </c>
      <c r="B50">
        <f t="shared" si="0"/>
        <v>5</v>
      </c>
      <c r="C50">
        <f t="shared" si="6"/>
        <v>49.60000000000008</v>
      </c>
      <c r="D50">
        <f t="shared" si="7"/>
        <v>16.799999999999994</v>
      </c>
      <c r="E50" t="str">
        <f t="shared" si="1"/>
        <v>żołędzie</v>
      </c>
      <c r="F50">
        <f t="shared" si="2"/>
        <v>49.60000000000008</v>
      </c>
      <c r="G50">
        <f t="shared" si="3"/>
        <v>14.999999999999993</v>
      </c>
      <c r="H50">
        <f t="shared" si="4"/>
        <v>15</v>
      </c>
      <c r="I50">
        <f t="shared" si="5"/>
        <v>0</v>
      </c>
    </row>
    <row r="51" spans="1:9" x14ac:dyDescent="0.25">
      <c r="A51" s="1">
        <v>41293</v>
      </c>
      <c r="B51">
        <f t="shared" si="0"/>
        <v>6</v>
      </c>
      <c r="C51">
        <f t="shared" si="6"/>
        <v>64.60000000000008</v>
      </c>
      <c r="D51">
        <f t="shared" si="7"/>
        <v>14.999999999999993</v>
      </c>
      <c r="E51" t="str">
        <f t="shared" si="1"/>
        <v>siano</v>
      </c>
      <c r="F51">
        <f t="shared" si="2"/>
        <v>61.000000000000078</v>
      </c>
      <c r="G51">
        <f t="shared" si="3"/>
        <v>14.999999999999993</v>
      </c>
      <c r="H51">
        <f t="shared" si="4"/>
        <v>0</v>
      </c>
      <c r="I51">
        <f t="shared" si="5"/>
        <v>0</v>
      </c>
    </row>
    <row r="52" spans="1:9" x14ac:dyDescent="0.25">
      <c r="A52" s="1">
        <v>41294</v>
      </c>
      <c r="B52">
        <f t="shared" si="0"/>
        <v>7</v>
      </c>
      <c r="C52">
        <f t="shared" si="6"/>
        <v>61.000000000000078</v>
      </c>
      <c r="D52">
        <f t="shared" si="7"/>
        <v>14.999999999999993</v>
      </c>
      <c r="E52" t="str">
        <f t="shared" si="1"/>
        <v>siano</v>
      </c>
      <c r="F52">
        <f t="shared" si="2"/>
        <v>57.400000000000077</v>
      </c>
      <c r="G52">
        <f t="shared" si="3"/>
        <v>14.999999999999993</v>
      </c>
      <c r="H52">
        <f t="shared" si="4"/>
        <v>0</v>
      </c>
      <c r="I52">
        <f t="shared" si="5"/>
        <v>0</v>
      </c>
    </row>
    <row r="53" spans="1:9" x14ac:dyDescent="0.25">
      <c r="A53" s="1">
        <v>41295</v>
      </c>
      <c r="B53">
        <f t="shared" si="0"/>
        <v>1</v>
      </c>
      <c r="C53">
        <f t="shared" si="6"/>
        <v>57.400000000000077</v>
      </c>
      <c r="D53">
        <f t="shared" si="7"/>
        <v>14.999999999999993</v>
      </c>
      <c r="E53" t="str">
        <f t="shared" si="1"/>
        <v>siano</v>
      </c>
      <c r="F53">
        <f t="shared" si="2"/>
        <v>53.800000000000075</v>
      </c>
      <c r="G53">
        <f t="shared" si="3"/>
        <v>14.999999999999993</v>
      </c>
      <c r="H53">
        <f t="shared" si="4"/>
        <v>0</v>
      </c>
      <c r="I53">
        <f t="shared" si="5"/>
        <v>0</v>
      </c>
    </row>
    <row r="54" spans="1:9" x14ac:dyDescent="0.25">
      <c r="A54" s="1">
        <v>41296</v>
      </c>
      <c r="B54">
        <f t="shared" si="0"/>
        <v>2</v>
      </c>
      <c r="C54">
        <f t="shared" si="6"/>
        <v>53.800000000000075</v>
      </c>
      <c r="D54">
        <f t="shared" si="7"/>
        <v>14.999999999999993</v>
      </c>
      <c r="E54" t="str">
        <f t="shared" si="1"/>
        <v>siano</v>
      </c>
      <c r="F54">
        <f t="shared" si="2"/>
        <v>50.200000000000074</v>
      </c>
      <c r="G54">
        <f t="shared" si="3"/>
        <v>14.999999999999993</v>
      </c>
      <c r="H54">
        <f t="shared" si="4"/>
        <v>0</v>
      </c>
      <c r="I54">
        <f t="shared" si="5"/>
        <v>4</v>
      </c>
    </row>
    <row r="55" spans="1:9" x14ac:dyDescent="0.25">
      <c r="A55" s="1">
        <v>41297</v>
      </c>
      <c r="B55">
        <f t="shared" si="0"/>
        <v>3</v>
      </c>
      <c r="C55">
        <f t="shared" si="6"/>
        <v>50.200000000000074</v>
      </c>
      <c r="D55">
        <f t="shared" si="7"/>
        <v>18.999999999999993</v>
      </c>
      <c r="E55" t="str">
        <f t="shared" si="1"/>
        <v>siano</v>
      </c>
      <c r="F55">
        <f t="shared" si="2"/>
        <v>46.600000000000072</v>
      </c>
      <c r="G55">
        <f t="shared" si="3"/>
        <v>18.999999999999993</v>
      </c>
      <c r="H55">
        <f t="shared" si="4"/>
        <v>0</v>
      </c>
      <c r="I55">
        <f t="shared" si="5"/>
        <v>0</v>
      </c>
    </row>
    <row r="56" spans="1:9" x14ac:dyDescent="0.25">
      <c r="A56" s="1">
        <v>41298</v>
      </c>
      <c r="B56">
        <f t="shared" si="0"/>
        <v>4</v>
      </c>
      <c r="C56">
        <f t="shared" si="6"/>
        <v>46.600000000000072</v>
      </c>
      <c r="D56">
        <f t="shared" si="7"/>
        <v>18.999999999999993</v>
      </c>
      <c r="E56" t="str">
        <f t="shared" si="1"/>
        <v>żołędzie</v>
      </c>
      <c r="F56">
        <f t="shared" si="2"/>
        <v>46.600000000000072</v>
      </c>
      <c r="G56">
        <f t="shared" si="3"/>
        <v>17.199999999999992</v>
      </c>
      <c r="H56">
        <f t="shared" si="4"/>
        <v>0</v>
      </c>
      <c r="I56">
        <f t="shared" si="5"/>
        <v>0</v>
      </c>
    </row>
    <row r="57" spans="1:9" x14ac:dyDescent="0.25">
      <c r="A57" s="1">
        <v>41299</v>
      </c>
      <c r="B57">
        <f t="shared" si="0"/>
        <v>5</v>
      </c>
      <c r="C57">
        <f t="shared" si="6"/>
        <v>46.600000000000072</v>
      </c>
      <c r="D57">
        <f t="shared" si="7"/>
        <v>17.199999999999992</v>
      </c>
      <c r="E57" t="str">
        <f t="shared" si="1"/>
        <v>żołędzie</v>
      </c>
      <c r="F57">
        <f t="shared" si="2"/>
        <v>46.600000000000072</v>
      </c>
      <c r="G57">
        <f t="shared" si="3"/>
        <v>15.399999999999991</v>
      </c>
      <c r="H57">
        <f t="shared" si="4"/>
        <v>15</v>
      </c>
      <c r="I57">
        <f t="shared" si="5"/>
        <v>0</v>
      </c>
    </row>
    <row r="58" spans="1:9" x14ac:dyDescent="0.25">
      <c r="A58" s="1">
        <v>41300</v>
      </c>
      <c r="B58">
        <f t="shared" si="0"/>
        <v>6</v>
      </c>
      <c r="C58">
        <f t="shared" si="6"/>
        <v>61.600000000000072</v>
      </c>
      <c r="D58">
        <f t="shared" si="7"/>
        <v>15.399999999999991</v>
      </c>
      <c r="E58" t="str">
        <f t="shared" si="1"/>
        <v>siano</v>
      </c>
      <c r="F58">
        <f t="shared" si="2"/>
        <v>58.000000000000071</v>
      </c>
      <c r="G58">
        <f t="shared" si="3"/>
        <v>15.399999999999991</v>
      </c>
      <c r="H58">
        <f t="shared" si="4"/>
        <v>0</v>
      </c>
      <c r="I58">
        <f t="shared" si="5"/>
        <v>0</v>
      </c>
    </row>
    <row r="59" spans="1:9" x14ac:dyDescent="0.25">
      <c r="A59" s="1">
        <v>41301</v>
      </c>
      <c r="B59">
        <f t="shared" si="0"/>
        <v>7</v>
      </c>
      <c r="C59">
        <f t="shared" si="6"/>
        <v>58.000000000000071</v>
      </c>
      <c r="D59">
        <f t="shared" si="7"/>
        <v>15.399999999999991</v>
      </c>
      <c r="E59" t="str">
        <f t="shared" si="1"/>
        <v>siano</v>
      </c>
      <c r="F59">
        <f t="shared" si="2"/>
        <v>54.40000000000007</v>
      </c>
      <c r="G59">
        <f t="shared" si="3"/>
        <v>15.399999999999991</v>
      </c>
      <c r="H59">
        <f t="shared" si="4"/>
        <v>0</v>
      </c>
      <c r="I59">
        <f t="shared" si="5"/>
        <v>0</v>
      </c>
    </row>
    <row r="60" spans="1:9" x14ac:dyDescent="0.25">
      <c r="A60" s="1">
        <v>41302</v>
      </c>
      <c r="B60">
        <f t="shared" si="0"/>
        <v>1</v>
      </c>
      <c r="C60">
        <f t="shared" si="6"/>
        <v>54.40000000000007</v>
      </c>
      <c r="D60">
        <f t="shared" si="7"/>
        <v>15.399999999999991</v>
      </c>
      <c r="E60" t="str">
        <f t="shared" si="1"/>
        <v>siano</v>
      </c>
      <c r="F60">
        <f t="shared" si="2"/>
        <v>50.800000000000068</v>
      </c>
      <c r="G60">
        <f t="shared" si="3"/>
        <v>15.399999999999991</v>
      </c>
      <c r="H60">
        <f t="shared" si="4"/>
        <v>0</v>
      </c>
      <c r="I60">
        <f t="shared" si="5"/>
        <v>0</v>
      </c>
    </row>
    <row r="61" spans="1:9" x14ac:dyDescent="0.25">
      <c r="A61" s="1">
        <v>41303</v>
      </c>
      <c r="B61">
        <f t="shared" si="0"/>
        <v>2</v>
      </c>
      <c r="C61">
        <f t="shared" si="6"/>
        <v>50.800000000000068</v>
      </c>
      <c r="D61">
        <f t="shared" si="7"/>
        <v>15.399999999999991</v>
      </c>
      <c r="E61" t="str">
        <f t="shared" si="1"/>
        <v>siano</v>
      </c>
      <c r="F61">
        <f t="shared" si="2"/>
        <v>47.200000000000067</v>
      </c>
      <c r="G61">
        <f t="shared" si="3"/>
        <v>15.399999999999991</v>
      </c>
      <c r="H61">
        <f t="shared" si="4"/>
        <v>0</v>
      </c>
      <c r="I61">
        <f t="shared" si="5"/>
        <v>4</v>
      </c>
    </row>
    <row r="62" spans="1:9" x14ac:dyDescent="0.25">
      <c r="A62" s="1">
        <v>41304</v>
      </c>
      <c r="B62">
        <f t="shared" si="0"/>
        <v>3</v>
      </c>
      <c r="C62">
        <f t="shared" si="6"/>
        <v>47.200000000000067</v>
      </c>
      <c r="D62">
        <f t="shared" si="7"/>
        <v>19.399999999999991</v>
      </c>
      <c r="E62" t="str">
        <f t="shared" si="1"/>
        <v>żołędzie</v>
      </c>
      <c r="F62">
        <f t="shared" si="2"/>
        <v>47.200000000000067</v>
      </c>
      <c r="G62">
        <f t="shared" si="3"/>
        <v>17.599999999999991</v>
      </c>
      <c r="H62">
        <f t="shared" si="4"/>
        <v>0</v>
      </c>
      <c r="I62">
        <f t="shared" si="5"/>
        <v>0</v>
      </c>
    </row>
    <row r="63" spans="1:9" x14ac:dyDescent="0.25">
      <c r="A63" s="1">
        <v>41305</v>
      </c>
      <c r="B63">
        <f t="shared" si="0"/>
        <v>4</v>
      </c>
      <c r="C63">
        <f t="shared" si="6"/>
        <v>47.200000000000067</v>
      </c>
      <c r="D63">
        <f t="shared" si="7"/>
        <v>17.599999999999991</v>
      </c>
      <c r="E63" t="str">
        <f t="shared" si="1"/>
        <v>żołędzie</v>
      </c>
      <c r="F63">
        <f t="shared" si="2"/>
        <v>47.200000000000067</v>
      </c>
      <c r="G63">
        <f t="shared" si="3"/>
        <v>15.79999999999999</v>
      </c>
      <c r="H63">
        <f t="shared" si="4"/>
        <v>0</v>
      </c>
      <c r="I63">
        <f t="shared" si="5"/>
        <v>0</v>
      </c>
    </row>
    <row r="64" spans="1:9" x14ac:dyDescent="0.25">
      <c r="A64" s="1">
        <v>41306</v>
      </c>
      <c r="B64">
        <f t="shared" si="0"/>
        <v>5</v>
      </c>
      <c r="C64">
        <f t="shared" si="6"/>
        <v>47.200000000000067</v>
      </c>
      <c r="D64">
        <f t="shared" si="7"/>
        <v>15.79999999999999</v>
      </c>
      <c r="E64" t="str">
        <f t="shared" si="1"/>
        <v>żołędzie</v>
      </c>
      <c r="F64">
        <f t="shared" si="2"/>
        <v>47.200000000000067</v>
      </c>
      <c r="G64">
        <f t="shared" si="3"/>
        <v>13.999999999999989</v>
      </c>
      <c r="H64">
        <f t="shared" si="4"/>
        <v>15</v>
      </c>
      <c r="I64">
        <f t="shared" si="5"/>
        <v>0</v>
      </c>
    </row>
    <row r="65" spans="1:9" x14ac:dyDescent="0.25">
      <c r="A65" s="1">
        <v>41307</v>
      </c>
      <c r="B65">
        <f t="shared" si="0"/>
        <v>6</v>
      </c>
      <c r="C65">
        <f t="shared" si="6"/>
        <v>62.200000000000067</v>
      </c>
      <c r="D65">
        <f t="shared" si="7"/>
        <v>13.999999999999989</v>
      </c>
      <c r="E65" t="str">
        <f t="shared" si="1"/>
        <v>siano</v>
      </c>
      <c r="F65">
        <f t="shared" si="2"/>
        <v>58.600000000000065</v>
      </c>
      <c r="G65">
        <f t="shared" si="3"/>
        <v>13.999999999999989</v>
      </c>
      <c r="H65">
        <f t="shared" si="4"/>
        <v>0</v>
      </c>
      <c r="I65">
        <f t="shared" si="5"/>
        <v>0</v>
      </c>
    </row>
    <row r="66" spans="1:9" x14ac:dyDescent="0.25">
      <c r="A66" s="1">
        <v>41308</v>
      </c>
      <c r="B66">
        <f t="shared" si="0"/>
        <v>7</v>
      </c>
      <c r="C66">
        <f t="shared" si="6"/>
        <v>58.600000000000065</v>
      </c>
      <c r="D66">
        <f t="shared" si="7"/>
        <v>13.999999999999989</v>
      </c>
      <c r="E66" t="str">
        <f t="shared" si="1"/>
        <v>siano</v>
      </c>
      <c r="F66">
        <f t="shared" si="2"/>
        <v>55.000000000000064</v>
      </c>
      <c r="G66">
        <f t="shared" si="3"/>
        <v>13.999999999999989</v>
      </c>
      <c r="H66">
        <f t="shared" si="4"/>
        <v>0</v>
      </c>
      <c r="I66">
        <f t="shared" si="5"/>
        <v>0</v>
      </c>
    </row>
    <row r="67" spans="1:9" x14ac:dyDescent="0.25">
      <c r="A67" s="1">
        <v>41309</v>
      </c>
      <c r="B67">
        <f t="shared" ref="B67:B91" si="8">WEEKDAY(A67,2)</f>
        <v>1</v>
      </c>
      <c r="C67">
        <f t="shared" si="6"/>
        <v>55.000000000000064</v>
      </c>
      <c r="D67">
        <f t="shared" si="7"/>
        <v>13.999999999999989</v>
      </c>
      <c r="E67" t="str">
        <f t="shared" ref="E67:E91" si="9">IF(C67&gt;=50,"siano","żołędzie")</f>
        <v>siano</v>
      </c>
      <c r="F67">
        <f t="shared" ref="F67:F91" si="10">IF(E67="siano",C67-($N$2*40/1000),C67)</f>
        <v>51.400000000000063</v>
      </c>
      <c r="G67">
        <f t="shared" ref="G67:G91" si="11">IF(E67="żołędzie",D67-($N$2*20/1000),D67)</f>
        <v>13.999999999999989</v>
      </c>
      <c r="H67">
        <f t="shared" ref="H67:H91" si="12">IF(B67=5,15,0)</f>
        <v>0</v>
      </c>
      <c r="I67">
        <f t="shared" ref="I67:I91" si="13">IF(B67=2,4,0)</f>
        <v>0</v>
      </c>
    </row>
    <row r="68" spans="1:9" x14ac:dyDescent="0.25">
      <c r="A68" s="1">
        <v>41310</v>
      </c>
      <c r="B68">
        <f t="shared" si="8"/>
        <v>2</v>
      </c>
      <c r="C68">
        <f t="shared" ref="C68:C91" si="14">F67+H67</f>
        <v>51.400000000000063</v>
      </c>
      <c r="D68">
        <f t="shared" ref="D68:D91" si="15">G67+I67</f>
        <v>13.999999999999989</v>
      </c>
      <c r="E68" t="str">
        <f t="shared" si="9"/>
        <v>siano</v>
      </c>
      <c r="F68">
        <f t="shared" si="10"/>
        <v>47.800000000000061</v>
      </c>
      <c r="G68">
        <f t="shared" si="11"/>
        <v>13.999999999999989</v>
      </c>
      <c r="H68">
        <f t="shared" si="12"/>
        <v>0</v>
      </c>
      <c r="I68">
        <f t="shared" si="13"/>
        <v>4</v>
      </c>
    </row>
    <row r="69" spans="1:9" x14ac:dyDescent="0.25">
      <c r="A69" s="1">
        <v>41311</v>
      </c>
      <c r="B69">
        <f t="shared" si="8"/>
        <v>3</v>
      </c>
      <c r="C69">
        <f t="shared" si="14"/>
        <v>47.800000000000061</v>
      </c>
      <c r="D69">
        <f t="shared" si="15"/>
        <v>17.999999999999989</v>
      </c>
      <c r="E69" t="str">
        <f t="shared" si="9"/>
        <v>żołędzie</v>
      </c>
      <c r="F69">
        <f t="shared" si="10"/>
        <v>47.800000000000061</v>
      </c>
      <c r="G69">
        <f t="shared" si="11"/>
        <v>16.199999999999989</v>
      </c>
      <c r="H69">
        <f t="shared" si="12"/>
        <v>0</v>
      </c>
      <c r="I69">
        <f t="shared" si="13"/>
        <v>0</v>
      </c>
    </row>
    <row r="70" spans="1:9" x14ac:dyDescent="0.25">
      <c r="A70" s="1">
        <v>41312</v>
      </c>
      <c r="B70">
        <f t="shared" si="8"/>
        <v>4</v>
      </c>
      <c r="C70">
        <f t="shared" si="14"/>
        <v>47.800000000000061</v>
      </c>
      <c r="D70">
        <f t="shared" si="15"/>
        <v>16.199999999999989</v>
      </c>
      <c r="E70" t="str">
        <f t="shared" si="9"/>
        <v>żołędzie</v>
      </c>
      <c r="F70">
        <f t="shared" si="10"/>
        <v>47.800000000000061</v>
      </c>
      <c r="G70">
        <f t="shared" si="11"/>
        <v>14.399999999999988</v>
      </c>
      <c r="H70">
        <f t="shared" si="12"/>
        <v>0</v>
      </c>
      <c r="I70">
        <f t="shared" si="13"/>
        <v>0</v>
      </c>
    </row>
    <row r="71" spans="1:9" x14ac:dyDescent="0.25">
      <c r="A71" s="1">
        <v>41313</v>
      </c>
      <c r="B71">
        <f t="shared" si="8"/>
        <v>5</v>
      </c>
      <c r="C71">
        <f t="shared" si="14"/>
        <v>47.800000000000061</v>
      </c>
      <c r="D71">
        <f t="shared" si="15"/>
        <v>14.399999999999988</v>
      </c>
      <c r="E71" t="str">
        <f t="shared" si="9"/>
        <v>żołędzie</v>
      </c>
      <c r="F71">
        <f t="shared" si="10"/>
        <v>47.800000000000061</v>
      </c>
      <c r="G71">
        <f t="shared" si="11"/>
        <v>12.599999999999987</v>
      </c>
      <c r="H71">
        <f t="shared" si="12"/>
        <v>15</v>
      </c>
      <c r="I71">
        <f t="shared" si="13"/>
        <v>0</v>
      </c>
    </row>
    <row r="72" spans="1:9" x14ac:dyDescent="0.25">
      <c r="A72" s="1">
        <v>41314</v>
      </c>
      <c r="B72">
        <f t="shared" si="8"/>
        <v>6</v>
      </c>
      <c r="C72">
        <f t="shared" si="14"/>
        <v>62.800000000000061</v>
      </c>
      <c r="D72">
        <f t="shared" si="15"/>
        <v>12.599999999999987</v>
      </c>
      <c r="E72" t="str">
        <f t="shared" si="9"/>
        <v>siano</v>
      </c>
      <c r="F72">
        <f t="shared" si="10"/>
        <v>59.20000000000006</v>
      </c>
      <c r="G72">
        <f t="shared" si="11"/>
        <v>12.599999999999987</v>
      </c>
      <c r="H72">
        <f t="shared" si="12"/>
        <v>0</v>
      </c>
      <c r="I72">
        <f t="shared" si="13"/>
        <v>0</v>
      </c>
    </row>
    <row r="73" spans="1:9" x14ac:dyDescent="0.25">
      <c r="A73" s="1">
        <v>41315</v>
      </c>
      <c r="B73">
        <f t="shared" si="8"/>
        <v>7</v>
      </c>
      <c r="C73">
        <f t="shared" si="14"/>
        <v>59.20000000000006</v>
      </c>
      <c r="D73">
        <f t="shared" si="15"/>
        <v>12.599999999999987</v>
      </c>
      <c r="E73" t="str">
        <f t="shared" si="9"/>
        <v>siano</v>
      </c>
      <c r="F73">
        <f t="shared" si="10"/>
        <v>55.600000000000058</v>
      </c>
      <c r="G73">
        <f t="shared" si="11"/>
        <v>12.599999999999987</v>
      </c>
      <c r="H73">
        <f t="shared" si="12"/>
        <v>0</v>
      </c>
      <c r="I73">
        <f t="shared" si="13"/>
        <v>0</v>
      </c>
    </row>
    <row r="74" spans="1:9" x14ac:dyDescent="0.25">
      <c r="A74" s="1">
        <v>41316</v>
      </c>
      <c r="B74">
        <f t="shared" si="8"/>
        <v>1</v>
      </c>
      <c r="C74">
        <f t="shared" si="14"/>
        <v>55.600000000000058</v>
      </c>
      <c r="D74">
        <f t="shared" si="15"/>
        <v>12.599999999999987</v>
      </c>
      <c r="E74" t="str">
        <f t="shared" si="9"/>
        <v>siano</v>
      </c>
      <c r="F74">
        <f t="shared" si="10"/>
        <v>52.000000000000057</v>
      </c>
      <c r="G74">
        <f t="shared" si="11"/>
        <v>12.599999999999987</v>
      </c>
      <c r="H74">
        <f t="shared" si="12"/>
        <v>0</v>
      </c>
      <c r="I74">
        <f t="shared" si="13"/>
        <v>0</v>
      </c>
    </row>
    <row r="75" spans="1:9" x14ac:dyDescent="0.25">
      <c r="A75" s="1">
        <v>41317</v>
      </c>
      <c r="B75">
        <f t="shared" si="8"/>
        <v>2</v>
      </c>
      <c r="C75">
        <f t="shared" si="14"/>
        <v>52.000000000000057</v>
      </c>
      <c r="D75">
        <f t="shared" si="15"/>
        <v>12.599999999999987</v>
      </c>
      <c r="E75" t="str">
        <f t="shared" si="9"/>
        <v>siano</v>
      </c>
      <c r="F75">
        <f t="shared" si="10"/>
        <v>48.400000000000055</v>
      </c>
      <c r="G75">
        <f t="shared" si="11"/>
        <v>12.599999999999987</v>
      </c>
      <c r="H75">
        <f t="shared" si="12"/>
        <v>0</v>
      </c>
      <c r="I75">
        <f t="shared" si="13"/>
        <v>4</v>
      </c>
    </row>
    <row r="76" spans="1:9" x14ac:dyDescent="0.25">
      <c r="A76" s="1">
        <v>41318</v>
      </c>
      <c r="B76">
        <f t="shared" si="8"/>
        <v>3</v>
      </c>
      <c r="C76">
        <f t="shared" si="14"/>
        <v>48.400000000000055</v>
      </c>
      <c r="D76">
        <f t="shared" si="15"/>
        <v>16.599999999999987</v>
      </c>
      <c r="E76" t="str">
        <f t="shared" si="9"/>
        <v>żołędzie</v>
      </c>
      <c r="F76">
        <f t="shared" si="10"/>
        <v>48.400000000000055</v>
      </c>
      <c r="G76">
        <f t="shared" si="11"/>
        <v>14.799999999999986</v>
      </c>
      <c r="H76">
        <f t="shared" si="12"/>
        <v>0</v>
      </c>
      <c r="I76">
        <f t="shared" si="13"/>
        <v>0</v>
      </c>
    </row>
    <row r="77" spans="1:9" x14ac:dyDescent="0.25">
      <c r="A77" s="1">
        <v>41319</v>
      </c>
      <c r="B77">
        <f t="shared" si="8"/>
        <v>4</v>
      </c>
      <c r="C77">
        <f t="shared" si="14"/>
        <v>48.400000000000055</v>
      </c>
      <c r="D77">
        <f t="shared" si="15"/>
        <v>14.799999999999986</v>
      </c>
      <c r="E77" t="str">
        <f t="shared" si="9"/>
        <v>żołędzie</v>
      </c>
      <c r="F77">
        <f t="shared" si="10"/>
        <v>48.400000000000055</v>
      </c>
      <c r="G77">
        <f t="shared" si="11"/>
        <v>12.999999999999986</v>
      </c>
      <c r="H77">
        <f t="shared" si="12"/>
        <v>0</v>
      </c>
      <c r="I77">
        <f t="shared" si="13"/>
        <v>0</v>
      </c>
    </row>
    <row r="78" spans="1:9" x14ac:dyDescent="0.25">
      <c r="A78" s="1">
        <v>41320</v>
      </c>
      <c r="B78">
        <f t="shared" si="8"/>
        <v>5</v>
      </c>
      <c r="C78">
        <f t="shared" si="14"/>
        <v>48.400000000000055</v>
      </c>
      <c r="D78">
        <f t="shared" si="15"/>
        <v>12.999999999999986</v>
      </c>
      <c r="E78" t="str">
        <f t="shared" si="9"/>
        <v>żołędzie</v>
      </c>
      <c r="F78">
        <f t="shared" si="10"/>
        <v>48.400000000000055</v>
      </c>
      <c r="G78">
        <f t="shared" si="11"/>
        <v>11.199999999999985</v>
      </c>
      <c r="H78">
        <f t="shared" si="12"/>
        <v>15</v>
      </c>
      <c r="I78">
        <f t="shared" si="13"/>
        <v>0</v>
      </c>
    </row>
    <row r="79" spans="1:9" x14ac:dyDescent="0.25">
      <c r="A79" s="1">
        <v>41321</v>
      </c>
      <c r="B79">
        <f t="shared" si="8"/>
        <v>6</v>
      </c>
      <c r="C79">
        <f t="shared" si="14"/>
        <v>63.400000000000055</v>
      </c>
      <c r="D79">
        <f t="shared" si="15"/>
        <v>11.199999999999985</v>
      </c>
      <c r="E79" t="str">
        <f t="shared" si="9"/>
        <v>siano</v>
      </c>
      <c r="F79">
        <f t="shared" si="10"/>
        <v>59.800000000000054</v>
      </c>
      <c r="G79">
        <f t="shared" si="11"/>
        <v>11.199999999999985</v>
      </c>
      <c r="H79">
        <f t="shared" si="12"/>
        <v>0</v>
      </c>
      <c r="I79">
        <f t="shared" si="13"/>
        <v>0</v>
      </c>
    </row>
    <row r="80" spans="1:9" x14ac:dyDescent="0.25">
      <c r="A80" s="1">
        <v>41322</v>
      </c>
      <c r="B80">
        <f t="shared" si="8"/>
        <v>7</v>
      </c>
      <c r="C80">
        <f t="shared" si="14"/>
        <v>59.800000000000054</v>
      </c>
      <c r="D80">
        <f t="shared" si="15"/>
        <v>11.199999999999985</v>
      </c>
      <c r="E80" t="str">
        <f t="shared" si="9"/>
        <v>siano</v>
      </c>
      <c r="F80">
        <f t="shared" si="10"/>
        <v>56.200000000000053</v>
      </c>
      <c r="G80">
        <f t="shared" si="11"/>
        <v>11.199999999999985</v>
      </c>
      <c r="H80">
        <f t="shared" si="12"/>
        <v>0</v>
      </c>
      <c r="I80">
        <f t="shared" si="13"/>
        <v>0</v>
      </c>
    </row>
    <row r="81" spans="1:9" x14ac:dyDescent="0.25">
      <c r="A81" s="1">
        <v>41323</v>
      </c>
      <c r="B81">
        <f t="shared" si="8"/>
        <v>1</v>
      </c>
      <c r="C81">
        <f t="shared" si="14"/>
        <v>56.200000000000053</v>
      </c>
      <c r="D81">
        <f t="shared" si="15"/>
        <v>11.199999999999985</v>
      </c>
      <c r="E81" t="str">
        <f t="shared" si="9"/>
        <v>siano</v>
      </c>
      <c r="F81">
        <f t="shared" si="10"/>
        <v>52.600000000000051</v>
      </c>
      <c r="G81">
        <f t="shared" si="11"/>
        <v>11.199999999999985</v>
      </c>
      <c r="H81">
        <f t="shared" si="12"/>
        <v>0</v>
      </c>
      <c r="I81">
        <f t="shared" si="13"/>
        <v>0</v>
      </c>
    </row>
    <row r="82" spans="1:9" x14ac:dyDescent="0.25">
      <c r="A82" s="1">
        <v>41324</v>
      </c>
      <c r="B82">
        <f t="shared" si="8"/>
        <v>2</v>
      </c>
      <c r="C82">
        <f t="shared" si="14"/>
        <v>52.600000000000051</v>
      </c>
      <c r="D82">
        <f t="shared" si="15"/>
        <v>11.199999999999985</v>
      </c>
      <c r="E82" t="str">
        <f t="shared" si="9"/>
        <v>siano</v>
      </c>
      <c r="F82">
        <f t="shared" si="10"/>
        <v>49.00000000000005</v>
      </c>
      <c r="G82">
        <f t="shared" si="11"/>
        <v>11.199999999999985</v>
      </c>
      <c r="H82">
        <f t="shared" si="12"/>
        <v>0</v>
      </c>
      <c r="I82">
        <f t="shared" si="13"/>
        <v>4</v>
      </c>
    </row>
    <row r="83" spans="1:9" x14ac:dyDescent="0.25">
      <c r="A83" s="1">
        <v>41325</v>
      </c>
      <c r="B83">
        <f t="shared" si="8"/>
        <v>3</v>
      </c>
      <c r="C83">
        <f t="shared" si="14"/>
        <v>49.00000000000005</v>
      </c>
      <c r="D83">
        <f t="shared" si="15"/>
        <v>15.199999999999985</v>
      </c>
      <c r="E83" t="str">
        <f t="shared" si="9"/>
        <v>żołędzie</v>
      </c>
      <c r="F83">
        <f t="shared" si="10"/>
        <v>49.00000000000005</v>
      </c>
      <c r="G83">
        <f t="shared" si="11"/>
        <v>13.399999999999984</v>
      </c>
      <c r="H83">
        <f t="shared" si="12"/>
        <v>0</v>
      </c>
      <c r="I83">
        <f t="shared" si="13"/>
        <v>0</v>
      </c>
    </row>
    <row r="84" spans="1:9" x14ac:dyDescent="0.25">
      <c r="A84" s="1">
        <v>41326</v>
      </c>
      <c r="B84">
        <f t="shared" si="8"/>
        <v>4</v>
      </c>
      <c r="C84">
        <f t="shared" si="14"/>
        <v>49.00000000000005</v>
      </c>
      <c r="D84">
        <f t="shared" si="15"/>
        <v>13.399999999999984</v>
      </c>
      <c r="E84" t="str">
        <f t="shared" si="9"/>
        <v>żołędzie</v>
      </c>
      <c r="F84">
        <f t="shared" si="10"/>
        <v>49.00000000000005</v>
      </c>
      <c r="G84">
        <f t="shared" si="11"/>
        <v>11.599999999999984</v>
      </c>
      <c r="H84">
        <f t="shared" si="12"/>
        <v>0</v>
      </c>
      <c r="I84">
        <f t="shared" si="13"/>
        <v>0</v>
      </c>
    </row>
    <row r="85" spans="1:9" x14ac:dyDescent="0.25">
      <c r="A85" s="1">
        <v>41327</v>
      </c>
      <c r="B85">
        <f t="shared" si="8"/>
        <v>5</v>
      </c>
      <c r="C85">
        <f t="shared" si="14"/>
        <v>49.00000000000005</v>
      </c>
      <c r="D85">
        <f t="shared" si="15"/>
        <v>11.599999999999984</v>
      </c>
      <c r="E85" t="str">
        <f t="shared" si="9"/>
        <v>żołędzie</v>
      </c>
      <c r="F85">
        <f t="shared" si="10"/>
        <v>49.00000000000005</v>
      </c>
      <c r="G85">
        <f t="shared" si="11"/>
        <v>9.7999999999999829</v>
      </c>
      <c r="H85">
        <f t="shared" si="12"/>
        <v>15</v>
      </c>
      <c r="I85">
        <f t="shared" si="13"/>
        <v>0</v>
      </c>
    </row>
    <row r="86" spans="1:9" x14ac:dyDescent="0.25">
      <c r="A86" s="1">
        <v>41328</v>
      </c>
      <c r="B86">
        <f t="shared" si="8"/>
        <v>6</v>
      </c>
      <c r="C86">
        <f t="shared" si="14"/>
        <v>64.000000000000057</v>
      </c>
      <c r="D86">
        <f t="shared" si="15"/>
        <v>9.7999999999999829</v>
      </c>
      <c r="E86" t="str">
        <f t="shared" si="9"/>
        <v>siano</v>
      </c>
      <c r="F86">
        <f t="shared" si="10"/>
        <v>60.400000000000055</v>
      </c>
      <c r="G86">
        <f t="shared" si="11"/>
        <v>9.7999999999999829</v>
      </c>
      <c r="H86">
        <f t="shared" si="12"/>
        <v>0</v>
      </c>
      <c r="I86">
        <f t="shared" si="13"/>
        <v>0</v>
      </c>
    </row>
    <row r="87" spans="1:9" x14ac:dyDescent="0.25">
      <c r="A87" s="1">
        <v>41329</v>
      </c>
      <c r="B87">
        <f t="shared" si="8"/>
        <v>7</v>
      </c>
      <c r="C87">
        <f t="shared" si="14"/>
        <v>60.400000000000055</v>
      </c>
      <c r="D87">
        <f t="shared" si="15"/>
        <v>9.7999999999999829</v>
      </c>
      <c r="E87" t="str">
        <f t="shared" si="9"/>
        <v>siano</v>
      </c>
      <c r="F87">
        <f t="shared" si="10"/>
        <v>56.800000000000054</v>
      </c>
      <c r="G87">
        <f t="shared" si="11"/>
        <v>9.7999999999999829</v>
      </c>
      <c r="H87">
        <f t="shared" si="12"/>
        <v>0</v>
      </c>
      <c r="I87">
        <f t="shared" si="13"/>
        <v>0</v>
      </c>
    </row>
    <row r="88" spans="1:9" x14ac:dyDescent="0.25">
      <c r="A88" s="1">
        <v>41330</v>
      </c>
      <c r="B88">
        <f t="shared" si="8"/>
        <v>1</v>
      </c>
      <c r="C88">
        <f t="shared" si="14"/>
        <v>56.800000000000054</v>
      </c>
      <c r="D88">
        <f t="shared" si="15"/>
        <v>9.7999999999999829</v>
      </c>
      <c r="E88" t="str">
        <f t="shared" si="9"/>
        <v>siano</v>
      </c>
      <c r="F88">
        <f t="shared" si="10"/>
        <v>53.200000000000053</v>
      </c>
      <c r="G88">
        <f t="shared" si="11"/>
        <v>9.7999999999999829</v>
      </c>
      <c r="H88">
        <f t="shared" si="12"/>
        <v>0</v>
      </c>
      <c r="I88">
        <f t="shared" si="13"/>
        <v>0</v>
      </c>
    </row>
    <row r="89" spans="1:9" x14ac:dyDescent="0.25">
      <c r="A89" s="1">
        <v>41331</v>
      </c>
      <c r="B89">
        <f t="shared" si="8"/>
        <v>2</v>
      </c>
      <c r="C89">
        <f t="shared" si="14"/>
        <v>53.200000000000053</v>
      </c>
      <c r="D89">
        <f t="shared" si="15"/>
        <v>9.7999999999999829</v>
      </c>
      <c r="E89" t="str">
        <f t="shared" si="9"/>
        <v>siano</v>
      </c>
      <c r="F89">
        <f t="shared" si="10"/>
        <v>49.600000000000051</v>
      </c>
      <c r="G89">
        <f t="shared" si="11"/>
        <v>9.7999999999999829</v>
      </c>
      <c r="H89">
        <f t="shared" si="12"/>
        <v>0</v>
      </c>
      <c r="I89">
        <f t="shared" si="13"/>
        <v>4</v>
      </c>
    </row>
    <row r="90" spans="1:9" x14ac:dyDescent="0.25">
      <c r="A90" s="1">
        <v>41332</v>
      </c>
      <c r="B90">
        <f t="shared" si="8"/>
        <v>3</v>
      </c>
      <c r="C90">
        <f t="shared" si="14"/>
        <v>49.600000000000051</v>
      </c>
      <c r="D90">
        <f t="shared" si="15"/>
        <v>13.799999999999983</v>
      </c>
      <c r="E90" t="str">
        <f t="shared" si="9"/>
        <v>żołędzie</v>
      </c>
      <c r="F90">
        <f t="shared" si="10"/>
        <v>49.600000000000051</v>
      </c>
      <c r="G90">
        <f t="shared" si="11"/>
        <v>11.999999999999982</v>
      </c>
      <c r="H90">
        <f t="shared" si="12"/>
        <v>0</v>
      </c>
      <c r="I90">
        <f t="shared" si="13"/>
        <v>0</v>
      </c>
    </row>
    <row r="91" spans="1:9" x14ac:dyDescent="0.25">
      <c r="A91" s="1">
        <v>41333</v>
      </c>
      <c r="B91">
        <f t="shared" si="8"/>
        <v>4</v>
      </c>
      <c r="C91">
        <f t="shared" si="14"/>
        <v>49.600000000000051</v>
      </c>
      <c r="D91">
        <f t="shared" si="15"/>
        <v>11.999999999999982</v>
      </c>
      <c r="E91" t="str">
        <f t="shared" si="9"/>
        <v>żołędzie</v>
      </c>
      <c r="F91">
        <f t="shared" si="10"/>
        <v>49.600000000000051</v>
      </c>
      <c r="G91">
        <f t="shared" si="11"/>
        <v>10.199999999999982</v>
      </c>
      <c r="H91">
        <f t="shared" si="12"/>
        <v>0</v>
      </c>
      <c r="I91">
        <f t="shared" si="1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E115B-7139-4AB4-BCF1-7149403CE468}">
  <dimension ref="A1:N91"/>
  <sheetViews>
    <sheetView workbookViewId="0">
      <selection activeCell="L10" sqref="L10"/>
    </sheetView>
  </sheetViews>
  <sheetFormatPr defaultRowHeight="15" x14ac:dyDescent="0.25"/>
  <cols>
    <col min="1" max="1" width="10.7109375" bestFit="1" customWidth="1"/>
    <col min="2" max="2" width="14.28515625" bestFit="1" customWidth="1"/>
    <col min="3" max="3" width="11.5703125" bestFit="1" customWidth="1"/>
    <col min="4" max="4" width="14.28515625" bestFit="1" customWidth="1"/>
    <col min="5" max="5" width="14.7109375" bestFit="1" customWidth="1"/>
    <col min="6" max="6" width="24.140625" bestFit="1" customWidth="1"/>
    <col min="7" max="7" width="26.85546875" bestFit="1" customWidth="1"/>
    <col min="8" max="8" width="13.5703125" bestFit="1" customWidth="1"/>
    <col min="9" max="9" width="15.140625" bestFit="1" customWidth="1"/>
    <col min="11" max="11" width="13.5703125" bestFit="1" customWidth="1"/>
    <col min="12" max="12" width="15.140625" bestFit="1" customWidth="1"/>
    <col min="14" max="14" width="12" bestFit="1" customWidth="1"/>
  </cols>
  <sheetData>
    <row r="1" spans="1:14" x14ac:dyDescent="0.25">
      <c r="A1" t="s">
        <v>0</v>
      </c>
      <c r="B1" t="s">
        <v>1</v>
      </c>
      <c r="C1" t="s">
        <v>3</v>
      </c>
      <c r="D1" t="s">
        <v>2</v>
      </c>
      <c r="E1" t="s">
        <v>5</v>
      </c>
      <c r="F1" t="s">
        <v>6</v>
      </c>
      <c r="G1" t="s">
        <v>7</v>
      </c>
      <c r="H1" t="s">
        <v>9</v>
      </c>
      <c r="I1" t="s">
        <v>8</v>
      </c>
      <c r="K1" t="s">
        <v>9</v>
      </c>
      <c r="L1" t="s">
        <v>8</v>
      </c>
      <c r="N1" t="s">
        <v>4</v>
      </c>
    </row>
    <row r="2" spans="1:14" x14ac:dyDescent="0.25">
      <c r="A2" s="1">
        <v>41244</v>
      </c>
      <c r="B2">
        <f>WEEKDAY(A2,2)</f>
        <v>6</v>
      </c>
      <c r="C2">
        <v>100</v>
      </c>
      <c r="D2">
        <v>5</v>
      </c>
      <c r="E2" t="str">
        <f>IF(C2&gt;=50,"siano","żołędzie")</f>
        <v>siano</v>
      </c>
      <c r="F2">
        <f>IF(E2="siano",C2-($N$2*40/1000),C2)</f>
        <v>96.4</v>
      </c>
      <c r="G2">
        <f>IF(E2="żołędzie",D2-($N$2*20/1000),D2)</f>
        <v>5</v>
      </c>
      <c r="H2">
        <f>IF(B2=5,15,0)</f>
        <v>0</v>
      </c>
      <c r="I2">
        <f>IF(B2=2,4,0)</f>
        <v>0</v>
      </c>
      <c r="K2">
        <f>COUNTIF(H2:H91,"&lt;&gt;0")</f>
        <v>12</v>
      </c>
      <c r="L2">
        <f>COUNTIF(I2:I91,"&lt;&gt;0")</f>
        <v>13</v>
      </c>
      <c r="N2">
        <v>90</v>
      </c>
    </row>
    <row r="3" spans="1:14" x14ac:dyDescent="0.25">
      <c r="A3" s="1">
        <v>41245</v>
      </c>
      <c r="B3">
        <f t="shared" ref="B3:B66" si="0">WEEKDAY(A3,2)</f>
        <v>7</v>
      </c>
      <c r="C3">
        <f>F2+H2</f>
        <v>96.4</v>
      </c>
      <c r="D3">
        <f>G2+I2</f>
        <v>5</v>
      </c>
      <c r="E3" t="str">
        <f t="shared" ref="E3:E66" si="1">IF(C3&gt;=50,"siano","żołędzie")</f>
        <v>siano</v>
      </c>
      <c r="F3">
        <f t="shared" ref="F3:F66" si="2">IF(E3="siano",C3-($N$2*40/1000),C3)</f>
        <v>92.800000000000011</v>
      </c>
      <c r="G3">
        <f t="shared" ref="G3:G66" si="3">IF(E3="żołędzie",D3-($N$2*20/1000),D3)</f>
        <v>5</v>
      </c>
      <c r="H3">
        <f t="shared" ref="H3:H66" si="4">IF(B3=5,15,0)</f>
        <v>0</v>
      </c>
      <c r="I3">
        <f t="shared" ref="I3:I66" si="5">IF(B3=2,4,0)</f>
        <v>0</v>
      </c>
    </row>
    <row r="4" spans="1:14" x14ac:dyDescent="0.25">
      <c r="A4" s="1">
        <v>41246</v>
      </c>
      <c r="B4">
        <f t="shared" si="0"/>
        <v>1</v>
      </c>
      <c r="C4">
        <f t="shared" ref="C4:D67" si="6">F3+H3</f>
        <v>92.800000000000011</v>
      </c>
      <c r="D4">
        <f t="shared" si="6"/>
        <v>5</v>
      </c>
      <c r="E4" t="str">
        <f t="shared" si="1"/>
        <v>siano</v>
      </c>
      <c r="F4">
        <f t="shared" si="2"/>
        <v>89.200000000000017</v>
      </c>
      <c r="G4">
        <f t="shared" si="3"/>
        <v>5</v>
      </c>
      <c r="H4">
        <f t="shared" si="4"/>
        <v>0</v>
      </c>
      <c r="I4">
        <f t="shared" si="5"/>
        <v>0</v>
      </c>
    </row>
    <row r="5" spans="1:14" x14ac:dyDescent="0.25">
      <c r="A5" s="1">
        <v>41247</v>
      </c>
      <c r="B5">
        <f t="shared" si="0"/>
        <v>2</v>
      </c>
      <c r="C5">
        <f t="shared" si="6"/>
        <v>89.200000000000017</v>
      </c>
      <c r="D5">
        <f t="shared" si="6"/>
        <v>5</v>
      </c>
      <c r="E5" t="str">
        <f t="shared" si="1"/>
        <v>siano</v>
      </c>
      <c r="F5">
        <f t="shared" si="2"/>
        <v>85.600000000000023</v>
      </c>
      <c r="G5">
        <f t="shared" si="3"/>
        <v>5</v>
      </c>
      <c r="H5">
        <f t="shared" si="4"/>
        <v>0</v>
      </c>
      <c r="I5">
        <f t="shared" si="5"/>
        <v>4</v>
      </c>
    </row>
    <row r="6" spans="1:14" x14ac:dyDescent="0.25">
      <c r="A6" s="1">
        <v>41248</v>
      </c>
      <c r="B6">
        <f t="shared" si="0"/>
        <v>3</v>
      </c>
      <c r="C6">
        <f t="shared" si="6"/>
        <v>85.600000000000023</v>
      </c>
      <c r="D6">
        <f t="shared" si="6"/>
        <v>9</v>
      </c>
      <c r="E6" t="str">
        <f t="shared" si="1"/>
        <v>siano</v>
      </c>
      <c r="F6">
        <f t="shared" si="2"/>
        <v>82.000000000000028</v>
      </c>
      <c r="G6">
        <f t="shared" si="3"/>
        <v>9</v>
      </c>
      <c r="H6">
        <f t="shared" si="4"/>
        <v>0</v>
      </c>
      <c r="I6">
        <f t="shared" si="5"/>
        <v>0</v>
      </c>
    </row>
    <row r="7" spans="1:14" x14ac:dyDescent="0.25">
      <c r="A7" s="1">
        <v>41249</v>
      </c>
      <c r="B7">
        <f t="shared" si="0"/>
        <v>4</v>
      </c>
      <c r="C7">
        <f t="shared" si="6"/>
        <v>82.000000000000028</v>
      </c>
      <c r="D7">
        <f t="shared" si="6"/>
        <v>9</v>
      </c>
      <c r="E7" t="str">
        <f t="shared" si="1"/>
        <v>siano</v>
      </c>
      <c r="F7">
        <f t="shared" si="2"/>
        <v>78.400000000000034</v>
      </c>
      <c r="G7">
        <f t="shared" si="3"/>
        <v>9</v>
      </c>
      <c r="H7">
        <f t="shared" si="4"/>
        <v>0</v>
      </c>
      <c r="I7">
        <f t="shared" si="5"/>
        <v>0</v>
      </c>
    </row>
    <row r="8" spans="1:14" x14ac:dyDescent="0.25">
      <c r="A8" s="1">
        <v>41250</v>
      </c>
      <c r="B8">
        <f t="shared" si="0"/>
        <v>5</v>
      </c>
      <c r="C8">
        <f t="shared" si="6"/>
        <v>78.400000000000034</v>
      </c>
      <c r="D8">
        <f t="shared" si="6"/>
        <v>9</v>
      </c>
      <c r="E8" t="str">
        <f t="shared" si="1"/>
        <v>siano</v>
      </c>
      <c r="F8">
        <f t="shared" si="2"/>
        <v>74.80000000000004</v>
      </c>
      <c r="G8">
        <f t="shared" si="3"/>
        <v>9</v>
      </c>
      <c r="H8">
        <f t="shared" si="4"/>
        <v>15</v>
      </c>
      <c r="I8">
        <f t="shared" si="5"/>
        <v>0</v>
      </c>
    </row>
    <row r="9" spans="1:14" x14ac:dyDescent="0.25">
      <c r="A9" s="1">
        <v>41251</v>
      </c>
      <c r="B9">
        <f t="shared" si="0"/>
        <v>6</v>
      </c>
      <c r="C9">
        <f t="shared" si="6"/>
        <v>89.80000000000004</v>
      </c>
      <c r="D9">
        <f t="shared" si="6"/>
        <v>9</v>
      </c>
      <c r="E9" t="str">
        <f t="shared" si="1"/>
        <v>siano</v>
      </c>
      <c r="F9">
        <f t="shared" si="2"/>
        <v>86.200000000000045</v>
      </c>
      <c r="G9">
        <f t="shared" si="3"/>
        <v>9</v>
      </c>
      <c r="H9">
        <f t="shared" si="4"/>
        <v>0</v>
      </c>
      <c r="I9">
        <f t="shared" si="5"/>
        <v>0</v>
      </c>
    </row>
    <row r="10" spans="1:14" x14ac:dyDescent="0.25">
      <c r="A10" s="1">
        <v>41252</v>
      </c>
      <c r="B10">
        <f t="shared" si="0"/>
        <v>7</v>
      </c>
      <c r="C10">
        <f t="shared" si="6"/>
        <v>86.200000000000045</v>
      </c>
      <c r="D10">
        <f t="shared" si="6"/>
        <v>9</v>
      </c>
      <c r="E10" t="str">
        <f t="shared" si="1"/>
        <v>siano</v>
      </c>
      <c r="F10">
        <f t="shared" si="2"/>
        <v>82.600000000000051</v>
      </c>
      <c r="G10">
        <f t="shared" si="3"/>
        <v>9</v>
      </c>
      <c r="H10">
        <f t="shared" si="4"/>
        <v>0</v>
      </c>
      <c r="I10">
        <f t="shared" si="5"/>
        <v>0</v>
      </c>
    </row>
    <row r="11" spans="1:14" x14ac:dyDescent="0.25">
      <c r="A11" s="1">
        <v>41253</v>
      </c>
      <c r="B11">
        <f t="shared" si="0"/>
        <v>1</v>
      </c>
      <c r="C11">
        <f t="shared" si="6"/>
        <v>82.600000000000051</v>
      </c>
      <c r="D11">
        <f t="shared" si="6"/>
        <v>9</v>
      </c>
      <c r="E11" t="str">
        <f t="shared" si="1"/>
        <v>siano</v>
      </c>
      <c r="F11">
        <f t="shared" si="2"/>
        <v>79.000000000000057</v>
      </c>
      <c r="G11">
        <f t="shared" si="3"/>
        <v>9</v>
      </c>
      <c r="H11">
        <f t="shared" si="4"/>
        <v>0</v>
      </c>
      <c r="I11">
        <f t="shared" si="5"/>
        <v>0</v>
      </c>
    </row>
    <row r="12" spans="1:14" x14ac:dyDescent="0.25">
      <c r="A12" s="1">
        <v>41254</v>
      </c>
      <c r="B12">
        <f t="shared" si="0"/>
        <v>2</v>
      </c>
      <c r="C12">
        <f t="shared" si="6"/>
        <v>79.000000000000057</v>
      </c>
      <c r="D12">
        <f t="shared" si="6"/>
        <v>9</v>
      </c>
      <c r="E12" t="str">
        <f t="shared" si="1"/>
        <v>siano</v>
      </c>
      <c r="F12">
        <f t="shared" si="2"/>
        <v>75.400000000000063</v>
      </c>
      <c r="G12">
        <f t="shared" si="3"/>
        <v>9</v>
      </c>
      <c r="H12">
        <f t="shared" si="4"/>
        <v>0</v>
      </c>
      <c r="I12">
        <f t="shared" si="5"/>
        <v>4</v>
      </c>
    </row>
    <row r="13" spans="1:14" x14ac:dyDescent="0.25">
      <c r="A13" s="1">
        <v>41255</v>
      </c>
      <c r="B13">
        <f t="shared" si="0"/>
        <v>3</v>
      </c>
      <c r="C13">
        <f t="shared" si="6"/>
        <v>75.400000000000063</v>
      </c>
      <c r="D13">
        <f t="shared" si="6"/>
        <v>13</v>
      </c>
      <c r="E13" t="str">
        <f t="shared" si="1"/>
        <v>siano</v>
      </c>
      <c r="F13">
        <f t="shared" si="2"/>
        <v>71.800000000000068</v>
      </c>
      <c r="G13">
        <f t="shared" si="3"/>
        <v>13</v>
      </c>
      <c r="H13">
        <f t="shared" si="4"/>
        <v>0</v>
      </c>
      <c r="I13">
        <f t="shared" si="5"/>
        <v>0</v>
      </c>
    </row>
    <row r="14" spans="1:14" x14ac:dyDescent="0.25">
      <c r="A14" s="1">
        <v>41256</v>
      </c>
      <c r="B14">
        <f t="shared" si="0"/>
        <v>4</v>
      </c>
      <c r="C14">
        <f t="shared" si="6"/>
        <v>71.800000000000068</v>
      </c>
      <c r="D14">
        <f t="shared" si="6"/>
        <v>13</v>
      </c>
      <c r="E14" t="str">
        <f t="shared" si="1"/>
        <v>siano</v>
      </c>
      <c r="F14">
        <f t="shared" si="2"/>
        <v>68.200000000000074</v>
      </c>
      <c r="G14">
        <f t="shared" si="3"/>
        <v>13</v>
      </c>
      <c r="H14">
        <f t="shared" si="4"/>
        <v>0</v>
      </c>
      <c r="I14">
        <f t="shared" si="5"/>
        <v>0</v>
      </c>
    </row>
    <row r="15" spans="1:14" x14ac:dyDescent="0.25">
      <c r="A15" s="1">
        <v>41257</v>
      </c>
      <c r="B15">
        <f t="shared" si="0"/>
        <v>5</v>
      </c>
      <c r="C15">
        <f t="shared" si="6"/>
        <v>68.200000000000074</v>
      </c>
      <c r="D15">
        <f t="shared" si="6"/>
        <v>13</v>
      </c>
      <c r="E15" t="str">
        <f t="shared" si="1"/>
        <v>siano</v>
      </c>
      <c r="F15">
        <f t="shared" si="2"/>
        <v>64.60000000000008</v>
      </c>
      <c r="G15">
        <f t="shared" si="3"/>
        <v>13</v>
      </c>
      <c r="H15">
        <f t="shared" si="4"/>
        <v>15</v>
      </c>
      <c r="I15">
        <f t="shared" si="5"/>
        <v>0</v>
      </c>
    </row>
    <row r="16" spans="1:14" x14ac:dyDescent="0.25">
      <c r="A16" s="1">
        <v>41258</v>
      </c>
      <c r="B16">
        <f t="shared" si="0"/>
        <v>6</v>
      </c>
      <c r="C16">
        <f t="shared" si="6"/>
        <v>79.60000000000008</v>
      </c>
      <c r="D16">
        <f t="shared" si="6"/>
        <v>13</v>
      </c>
      <c r="E16" t="str">
        <f t="shared" si="1"/>
        <v>siano</v>
      </c>
      <c r="F16">
        <f t="shared" si="2"/>
        <v>76.000000000000085</v>
      </c>
      <c r="G16">
        <f t="shared" si="3"/>
        <v>13</v>
      </c>
      <c r="H16">
        <f t="shared" si="4"/>
        <v>0</v>
      </c>
      <c r="I16">
        <f t="shared" si="5"/>
        <v>0</v>
      </c>
    </row>
    <row r="17" spans="1:9" x14ac:dyDescent="0.25">
      <c r="A17" s="1">
        <v>41259</v>
      </c>
      <c r="B17">
        <f t="shared" si="0"/>
        <v>7</v>
      </c>
      <c r="C17">
        <f t="shared" si="6"/>
        <v>76.000000000000085</v>
      </c>
      <c r="D17">
        <f t="shared" si="6"/>
        <v>13</v>
      </c>
      <c r="E17" t="str">
        <f t="shared" si="1"/>
        <v>siano</v>
      </c>
      <c r="F17">
        <f t="shared" si="2"/>
        <v>72.400000000000091</v>
      </c>
      <c r="G17">
        <f t="shared" si="3"/>
        <v>13</v>
      </c>
      <c r="H17">
        <f t="shared" si="4"/>
        <v>0</v>
      </c>
      <c r="I17">
        <f t="shared" si="5"/>
        <v>0</v>
      </c>
    </row>
    <row r="18" spans="1:9" x14ac:dyDescent="0.25">
      <c r="A18" s="1">
        <v>41260</v>
      </c>
      <c r="B18">
        <f t="shared" si="0"/>
        <v>1</v>
      </c>
      <c r="C18">
        <f t="shared" si="6"/>
        <v>72.400000000000091</v>
      </c>
      <c r="D18">
        <f t="shared" si="6"/>
        <v>13</v>
      </c>
      <c r="E18" t="str">
        <f t="shared" si="1"/>
        <v>siano</v>
      </c>
      <c r="F18">
        <f t="shared" si="2"/>
        <v>68.800000000000097</v>
      </c>
      <c r="G18">
        <f t="shared" si="3"/>
        <v>13</v>
      </c>
      <c r="H18">
        <f t="shared" si="4"/>
        <v>0</v>
      </c>
      <c r="I18">
        <f t="shared" si="5"/>
        <v>0</v>
      </c>
    </row>
    <row r="19" spans="1:9" x14ac:dyDescent="0.25">
      <c r="A19" s="1">
        <v>41261</v>
      </c>
      <c r="B19">
        <f t="shared" si="0"/>
        <v>2</v>
      </c>
      <c r="C19">
        <f t="shared" si="6"/>
        <v>68.800000000000097</v>
      </c>
      <c r="D19">
        <f t="shared" si="6"/>
        <v>13</v>
      </c>
      <c r="E19" t="str">
        <f t="shared" si="1"/>
        <v>siano</v>
      </c>
      <c r="F19">
        <f t="shared" si="2"/>
        <v>65.200000000000102</v>
      </c>
      <c r="G19">
        <f t="shared" si="3"/>
        <v>13</v>
      </c>
      <c r="H19">
        <f t="shared" si="4"/>
        <v>0</v>
      </c>
      <c r="I19">
        <f t="shared" si="5"/>
        <v>4</v>
      </c>
    </row>
    <row r="20" spans="1:9" x14ac:dyDescent="0.25">
      <c r="A20" s="1">
        <v>41262</v>
      </c>
      <c r="B20">
        <f t="shared" si="0"/>
        <v>3</v>
      </c>
      <c r="C20">
        <f t="shared" si="6"/>
        <v>65.200000000000102</v>
      </c>
      <c r="D20">
        <f t="shared" si="6"/>
        <v>17</v>
      </c>
      <c r="E20" t="str">
        <f t="shared" si="1"/>
        <v>siano</v>
      </c>
      <c r="F20">
        <f t="shared" si="2"/>
        <v>61.600000000000101</v>
      </c>
      <c r="G20">
        <f t="shared" si="3"/>
        <v>17</v>
      </c>
      <c r="H20">
        <f t="shared" si="4"/>
        <v>0</v>
      </c>
      <c r="I20">
        <f t="shared" si="5"/>
        <v>0</v>
      </c>
    </row>
    <row r="21" spans="1:9" x14ac:dyDescent="0.25">
      <c r="A21" s="1">
        <v>41263</v>
      </c>
      <c r="B21">
        <f t="shared" si="0"/>
        <v>4</v>
      </c>
      <c r="C21">
        <f t="shared" si="6"/>
        <v>61.600000000000101</v>
      </c>
      <c r="D21">
        <f t="shared" si="6"/>
        <v>17</v>
      </c>
      <c r="E21" t="str">
        <f t="shared" si="1"/>
        <v>siano</v>
      </c>
      <c r="F21">
        <f t="shared" si="2"/>
        <v>58.000000000000099</v>
      </c>
      <c r="G21">
        <f t="shared" si="3"/>
        <v>17</v>
      </c>
      <c r="H21">
        <f t="shared" si="4"/>
        <v>0</v>
      </c>
      <c r="I21">
        <f t="shared" si="5"/>
        <v>0</v>
      </c>
    </row>
    <row r="22" spans="1:9" x14ac:dyDescent="0.25">
      <c r="A22" s="1">
        <v>41264</v>
      </c>
      <c r="B22">
        <f t="shared" si="0"/>
        <v>5</v>
      </c>
      <c r="C22">
        <f t="shared" si="6"/>
        <v>58.000000000000099</v>
      </c>
      <c r="D22">
        <f t="shared" si="6"/>
        <v>17</v>
      </c>
      <c r="E22" t="str">
        <f t="shared" si="1"/>
        <v>siano</v>
      </c>
      <c r="F22">
        <f t="shared" si="2"/>
        <v>54.400000000000098</v>
      </c>
      <c r="G22">
        <f t="shared" si="3"/>
        <v>17</v>
      </c>
      <c r="H22">
        <f t="shared" si="4"/>
        <v>15</v>
      </c>
      <c r="I22">
        <f t="shared" si="5"/>
        <v>0</v>
      </c>
    </row>
    <row r="23" spans="1:9" x14ac:dyDescent="0.25">
      <c r="A23" s="1">
        <v>41265</v>
      </c>
      <c r="B23">
        <f t="shared" si="0"/>
        <v>6</v>
      </c>
      <c r="C23">
        <f t="shared" si="6"/>
        <v>69.400000000000091</v>
      </c>
      <c r="D23">
        <f t="shared" si="6"/>
        <v>17</v>
      </c>
      <c r="E23" t="str">
        <f t="shared" si="1"/>
        <v>siano</v>
      </c>
      <c r="F23">
        <f t="shared" si="2"/>
        <v>65.800000000000097</v>
      </c>
      <c r="G23">
        <f t="shared" si="3"/>
        <v>17</v>
      </c>
      <c r="H23">
        <f t="shared" si="4"/>
        <v>0</v>
      </c>
      <c r="I23">
        <f t="shared" si="5"/>
        <v>0</v>
      </c>
    </row>
    <row r="24" spans="1:9" x14ac:dyDescent="0.25">
      <c r="A24" s="1">
        <v>41266</v>
      </c>
      <c r="B24">
        <f t="shared" si="0"/>
        <v>7</v>
      </c>
      <c r="C24">
        <f t="shared" si="6"/>
        <v>65.800000000000097</v>
      </c>
      <c r="D24">
        <f t="shared" si="6"/>
        <v>17</v>
      </c>
      <c r="E24" t="str">
        <f t="shared" si="1"/>
        <v>siano</v>
      </c>
      <c r="F24">
        <f t="shared" si="2"/>
        <v>62.200000000000095</v>
      </c>
      <c r="G24">
        <f t="shared" si="3"/>
        <v>17</v>
      </c>
      <c r="H24">
        <f t="shared" si="4"/>
        <v>0</v>
      </c>
      <c r="I24">
        <f t="shared" si="5"/>
        <v>0</v>
      </c>
    </row>
    <row r="25" spans="1:9" x14ac:dyDescent="0.25">
      <c r="A25" s="1">
        <v>41267</v>
      </c>
      <c r="B25">
        <f t="shared" si="0"/>
        <v>1</v>
      </c>
      <c r="C25">
        <f t="shared" si="6"/>
        <v>62.200000000000095</v>
      </c>
      <c r="D25">
        <f t="shared" si="6"/>
        <v>17</v>
      </c>
      <c r="E25" t="str">
        <f t="shared" si="1"/>
        <v>siano</v>
      </c>
      <c r="F25">
        <f t="shared" si="2"/>
        <v>58.600000000000094</v>
      </c>
      <c r="G25">
        <f t="shared" si="3"/>
        <v>17</v>
      </c>
      <c r="H25">
        <f t="shared" si="4"/>
        <v>0</v>
      </c>
      <c r="I25">
        <f t="shared" si="5"/>
        <v>0</v>
      </c>
    </row>
    <row r="26" spans="1:9" x14ac:dyDescent="0.25">
      <c r="A26" s="1">
        <v>41268</v>
      </c>
      <c r="B26">
        <f t="shared" si="0"/>
        <v>2</v>
      </c>
      <c r="C26">
        <f t="shared" si="6"/>
        <v>58.600000000000094</v>
      </c>
      <c r="D26">
        <f t="shared" si="6"/>
        <v>17</v>
      </c>
      <c r="E26" t="str">
        <f t="shared" si="1"/>
        <v>siano</v>
      </c>
      <c r="F26">
        <f t="shared" si="2"/>
        <v>55.000000000000092</v>
      </c>
      <c r="G26">
        <f t="shared" si="3"/>
        <v>17</v>
      </c>
      <c r="H26">
        <f t="shared" si="4"/>
        <v>0</v>
      </c>
      <c r="I26">
        <f t="shared" si="5"/>
        <v>4</v>
      </c>
    </row>
    <row r="27" spans="1:9" x14ac:dyDescent="0.25">
      <c r="A27" s="1">
        <v>41269</v>
      </c>
      <c r="B27">
        <f t="shared" si="0"/>
        <v>3</v>
      </c>
      <c r="C27">
        <f t="shared" si="6"/>
        <v>55.000000000000092</v>
      </c>
      <c r="D27">
        <f t="shared" si="6"/>
        <v>21</v>
      </c>
      <c r="E27" t="str">
        <f t="shared" si="1"/>
        <v>siano</v>
      </c>
      <c r="F27">
        <f t="shared" si="2"/>
        <v>51.400000000000091</v>
      </c>
      <c r="G27">
        <f t="shared" si="3"/>
        <v>21</v>
      </c>
      <c r="H27">
        <f t="shared" si="4"/>
        <v>0</v>
      </c>
      <c r="I27">
        <f t="shared" si="5"/>
        <v>0</v>
      </c>
    </row>
    <row r="28" spans="1:9" x14ac:dyDescent="0.25">
      <c r="A28" s="1">
        <v>41270</v>
      </c>
      <c r="B28">
        <f t="shared" si="0"/>
        <v>4</v>
      </c>
      <c r="C28">
        <f t="shared" si="6"/>
        <v>51.400000000000091</v>
      </c>
      <c r="D28">
        <f t="shared" si="6"/>
        <v>21</v>
      </c>
      <c r="E28" t="str">
        <f t="shared" si="1"/>
        <v>siano</v>
      </c>
      <c r="F28">
        <f t="shared" si="2"/>
        <v>47.80000000000009</v>
      </c>
      <c r="G28">
        <f t="shared" si="3"/>
        <v>21</v>
      </c>
      <c r="H28">
        <f t="shared" si="4"/>
        <v>0</v>
      </c>
      <c r="I28">
        <f t="shared" si="5"/>
        <v>0</v>
      </c>
    </row>
    <row r="29" spans="1:9" x14ac:dyDescent="0.25">
      <c r="A29" s="1">
        <v>41271</v>
      </c>
      <c r="B29">
        <f t="shared" si="0"/>
        <v>5</v>
      </c>
      <c r="C29">
        <f t="shared" si="6"/>
        <v>47.80000000000009</v>
      </c>
      <c r="D29">
        <f t="shared" si="6"/>
        <v>21</v>
      </c>
      <c r="E29" t="str">
        <f t="shared" si="1"/>
        <v>żołędzie</v>
      </c>
      <c r="F29">
        <f t="shared" si="2"/>
        <v>47.80000000000009</v>
      </c>
      <c r="G29">
        <f t="shared" si="3"/>
        <v>19.2</v>
      </c>
      <c r="H29">
        <f t="shared" si="4"/>
        <v>15</v>
      </c>
      <c r="I29">
        <f t="shared" si="5"/>
        <v>0</v>
      </c>
    </row>
    <row r="30" spans="1:9" x14ac:dyDescent="0.25">
      <c r="A30" s="1">
        <v>41272</v>
      </c>
      <c r="B30">
        <f t="shared" si="0"/>
        <v>6</v>
      </c>
      <c r="C30">
        <f t="shared" si="6"/>
        <v>62.80000000000009</v>
      </c>
      <c r="D30">
        <f t="shared" si="6"/>
        <v>19.2</v>
      </c>
      <c r="E30" t="str">
        <f t="shared" si="1"/>
        <v>siano</v>
      </c>
      <c r="F30">
        <f t="shared" si="2"/>
        <v>59.200000000000088</v>
      </c>
      <c r="G30">
        <f t="shared" si="3"/>
        <v>19.2</v>
      </c>
      <c r="H30">
        <f t="shared" si="4"/>
        <v>0</v>
      </c>
      <c r="I30">
        <f t="shared" si="5"/>
        <v>0</v>
      </c>
    </row>
    <row r="31" spans="1:9" x14ac:dyDescent="0.25">
      <c r="A31" s="1">
        <v>41273</v>
      </c>
      <c r="B31">
        <f t="shared" si="0"/>
        <v>7</v>
      </c>
      <c r="C31">
        <f t="shared" si="6"/>
        <v>59.200000000000088</v>
      </c>
      <c r="D31">
        <f t="shared" si="6"/>
        <v>19.2</v>
      </c>
      <c r="E31" t="str">
        <f t="shared" si="1"/>
        <v>siano</v>
      </c>
      <c r="F31">
        <f t="shared" si="2"/>
        <v>55.600000000000087</v>
      </c>
      <c r="G31">
        <f t="shared" si="3"/>
        <v>19.2</v>
      </c>
      <c r="H31">
        <f t="shared" si="4"/>
        <v>0</v>
      </c>
      <c r="I31">
        <f t="shared" si="5"/>
        <v>0</v>
      </c>
    </row>
    <row r="32" spans="1:9" x14ac:dyDescent="0.25">
      <c r="A32" s="1">
        <v>41274</v>
      </c>
      <c r="B32">
        <f t="shared" si="0"/>
        <v>1</v>
      </c>
      <c r="C32">
        <f t="shared" si="6"/>
        <v>55.600000000000087</v>
      </c>
      <c r="D32">
        <f t="shared" si="6"/>
        <v>19.2</v>
      </c>
      <c r="E32" t="str">
        <f t="shared" si="1"/>
        <v>siano</v>
      </c>
      <c r="F32">
        <f t="shared" si="2"/>
        <v>52.000000000000085</v>
      </c>
      <c r="G32">
        <f t="shared" si="3"/>
        <v>19.2</v>
      </c>
      <c r="H32">
        <f t="shared" si="4"/>
        <v>0</v>
      </c>
      <c r="I32">
        <f t="shared" si="5"/>
        <v>0</v>
      </c>
    </row>
    <row r="33" spans="1:9" x14ac:dyDescent="0.25">
      <c r="A33" s="1">
        <v>41275</v>
      </c>
      <c r="B33">
        <f t="shared" si="0"/>
        <v>2</v>
      </c>
      <c r="C33">
        <f t="shared" si="6"/>
        <v>52.000000000000085</v>
      </c>
      <c r="D33">
        <f t="shared" si="6"/>
        <v>19.2</v>
      </c>
      <c r="E33" t="str">
        <f t="shared" si="1"/>
        <v>siano</v>
      </c>
      <c r="F33">
        <f t="shared" si="2"/>
        <v>48.400000000000084</v>
      </c>
      <c r="G33">
        <f t="shared" si="3"/>
        <v>19.2</v>
      </c>
      <c r="H33">
        <f t="shared" si="4"/>
        <v>0</v>
      </c>
      <c r="I33">
        <f t="shared" si="5"/>
        <v>4</v>
      </c>
    </row>
    <row r="34" spans="1:9" x14ac:dyDescent="0.25">
      <c r="A34" s="1">
        <v>41276</v>
      </c>
      <c r="B34">
        <f t="shared" si="0"/>
        <v>3</v>
      </c>
      <c r="C34">
        <f t="shared" si="6"/>
        <v>48.400000000000084</v>
      </c>
      <c r="D34">
        <f t="shared" si="6"/>
        <v>23.2</v>
      </c>
      <c r="E34" t="str">
        <f t="shared" si="1"/>
        <v>żołędzie</v>
      </c>
      <c r="F34">
        <f t="shared" si="2"/>
        <v>48.400000000000084</v>
      </c>
      <c r="G34">
        <f t="shared" si="3"/>
        <v>21.4</v>
      </c>
      <c r="H34">
        <f t="shared" si="4"/>
        <v>0</v>
      </c>
      <c r="I34">
        <f t="shared" si="5"/>
        <v>0</v>
      </c>
    </row>
    <row r="35" spans="1:9" x14ac:dyDescent="0.25">
      <c r="A35" s="1">
        <v>41277</v>
      </c>
      <c r="B35">
        <f t="shared" si="0"/>
        <v>4</v>
      </c>
      <c r="C35">
        <f t="shared" si="6"/>
        <v>48.400000000000084</v>
      </c>
      <c r="D35">
        <f t="shared" si="6"/>
        <v>21.4</v>
      </c>
      <c r="E35" t="str">
        <f t="shared" si="1"/>
        <v>żołędzie</v>
      </c>
      <c r="F35">
        <f t="shared" si="2"/>
        <v>48.400000000000084</v>
      </c>
      <c r="G35">
        <f t="shared" si="3"/>
        <v>19.599999999999998</v>
      </c>
      <c r="H35">
        <f t="shared" si="4"/>
        <v>0</v>
      </c>
      <c r="I35">
        <f t="shared" si="5"/>
        <v>0</v>
      </c>
    </row>
    <row r="36" spans="1:9" x14ac:dyDescent="0.25">
      <c r="A36" s="1">
        <v>41278</v>
      </c>
      <c r="B36">
        <f t="shared" si="0"/>
        <v>5</v>
      </c>
      <c r="C36">
        <f t="shared" si="6"/>
        <v>48.400000000000084</v>
      </c>
      <c r="D36">
        <f t="shared" si="6"/>
        <v>19.599999999999998</v>
      </c>
      <c r="E36" t="str">
        <f t="shared" si="1"/>
        <v>żołędzie</v>
      </c>
      <c r="F36">
        <f t="shared" si="2"/>
        <v>48.400000000000084</v>
      </c>
      <c r="G36">
        <f t="shared" si="3"/>
        <v>17.799999999999997</v>
      </c>
      <c r="H36">
        <f t="shared" si="4"/>
        <v>15</v>
      </c>
      <c r="I36">
        <f t="shared" si="5"/>
        <v>0</v>
      </c>
    </row>
    <row r="37" spans="1:9" x14ac:dyDescent="0.25">
      <c r="A37" s="1">
        <v>41279</v>
      </c>
      <c r="B37">
        <f t="shared" si="0"/>
        <v>6</v>
      </c>
      <c r="C37">
        <f t="shared" si="6"/>
        <v>63.400000000000084</v>
      </c>
      <c r="D37">
        <f t="shared" si="6"/>
        <v>17.799999999999997</v>
      </c>
      <c r="E37" t="str">
        <f t="shared" si="1"/>
        <v>siano</v>
      </c>
      <c r="F37">
        <f t="shared" si="2"/>
        <v>59.800000000000082</v>
      </c>
      <c r="G37">
        <f t="shared" si="3"/>
        <v>17.799999999999997</v>
      </c>
      <c r="H37">
        <f t="shared" si="4"/>
        <v>0</v>
      </c>
      <c r="I37">
        <f t="shared" si="5"/>
        <v>0</v>
      </c>
    </row>
    <row r="38" spans="1:9" x14ac:dyDescent="0.25">
      <c r="A38" s="1">
        <v>41280</v>
      </c>
      <c r="B38">
        <f t="shared" si="0"/>
        <v>7</v>
      </c>
      <c r="C38">
        <f t="shared" si="6"/>
        <v>59.800000000000082</v>
      </c>
      <c r="D38">
        <f t="shared" si="6"/>
        <v>17.799999999999997</v>
      </c>
      <c r="E38" t="str">
        <f t="shared" si="1"/>
        <v>siano</v>
      </c>
      <c r="F38">
        <f t="shared" si="2"/>
        <v>56.200000000000081</v>
      </c>
      <c r="G38">
        <f t="shared" si="3"/>
        <v>17.799999999999997</v>
      </c>
      <c r="H38">
        <f t="shared" si="4"/>
        <v>0</v>
      </c>
      <c r="I38">
        <f t="shared" si="5"/>
        <v>0</v>
      </c>
    </row>
    <row r="39" spans="1:9" x14ac:dyDescent="0.25">
      <c r="A39" s="1">
        <v>41281</v>
      </c>
      <c r="B39">
        <f t="shared" si="0"/>
        <v>1</v>
      </c>
      <c r="C39">
        <f t="shared" si="6"/>
        <v>56.200000000000081</v>
      </c>
      <c r="D39">
        <f t="shared" si="6"/>
        <v>17.799999999999997</v>
      </c>
      <c r="E39" t="str">
        <f t="shared" si="1"/>
        <v>siano</v>
      </c>
      <c r="F39">
        <f t="shared" si="2"/>
        <v>52.60000000000008</v>
      </c>
      <c r="G39">
        <f t="shared" si="3"/>
        <v>17.799999999999997</v>
      </c>
      <c r="H39">
        <f t="shared" si="4"/>
        <v>0</v>
      </c>
      <c r="I39">
        <f t="shared" si="5"/>
        <v>0</v>
      </c>
    </row>
    <row r="40" spans="1:9" x14ac:dyDescent="0.25">
      <c r="A40" s="1">
        <v>41282</v>
      </c>
      <c r="B40">
        <f t="shared" si="0"/>
        <v>2</v>
      </c>
      <c r="C40">
        <f t="shared" si="6"/>
        <v>52.60000000000008</v>
      </c>
      <c r="D40">
        <f t="shared" si="6"/>
        <v>17.799999999999997</v>
      </c>
      <c r="E40" t="str">
        <f t="shared" si="1"/>
        <v>siano</v>
      </c>
      <c r="F40">
        <f t="shared" si="2"/>
        <v>49.000000000000078</v>
      </c>
      <c r="G40">
        <f t="shared" si="3"/>
        <v>17.799999999999997</v>
      </c>
      <c r="H40">
        <f t="shared" si="4"/>
        <v>0</v>
      </c>
      <c r="I40">
        <f t="shared" si="5"/>
        <v>4</v>
      </c>
    </row>
    <row r="41" spans="1:9" x14ac:dyDescent="0.25">
      <c r="A41" s="1">
        <v>41283</v>
      </c>
      <c r="B41">
        <f t="shared" si="0"/>
        <v>3</v>
      </c>
      <c r="C41">
        <f t="shared" si="6"/>
        <v>49.000000000000078</v>
      </c>
      <c r="D41">
        <f t="shared" si="6"/>
        <v>21.799999999999997</v>
      </c>
      <c r="E41" t="str">
        <f t="shared" si="1"/>
        <v>żołędzie</v>
      </c>
      <c r="F41">
        <f t="shared" si="2"/>
        <v>49.000000000000078</v>
      </c>
      <c r="G41">
        <f t="shared" si="3"/>
        <v>19.999999999999996</v>
      </c>
      <c r="H41">
        <f t="shared" si="4"/>
        <v>0</v>
      </c>
      <c r="I41">
        <f t="shared" si="5"/>
        <v>0</v>
      </c>
    </row>
    <row r="42" spans="1:9" x14ac:dyDescent="0.25">
      <c r="A42" s="1">
        <v>41284</v>
      </c>
      <c r="B42">
        <f t="shared" si="0"/>
        <v>4</v>
      </c>
      <c r="C42">
        <f t="shared" si="6"/>
        <v>49.000000000000078</v>
      </c>
      <c r="D42">
        <f t="shared" si="6"/>
        <v>19.999999999999996</v>
      </c>
      <c r="E42" t="str">
        <f t="shared" si="1"/>
        <v>żołędzie</v>
      </c>
      <c r="F42">
        <f t="shared" si="2"/>
        <v>49.000000000000078</v>
      </c>
      <c r="G42">
        <f t="shared" si="3"/>
        <v>18.199999999999996</v>
      </c>
      <c r="H42">
        <f t="shared" si="4"/>
        <v>0</v>
      </c>
      <c r="I42">
        <f t="shared" si="5"/>
        <v>0</v>
      </c>
    </row>
    <row r="43" spans="1:9" x14ac:dyDescent="0.25">
      <c r="A43" s="1">
        <v>41285</v>
      </c>
      <c r="B43">
        <f t="shared" si="0"/>
        <v>5</v>
      </c>
      <c r="C43">
        <f t="shared" si="6"/>
        <v>49.000000000000078</v>
      </c>
      <c r="D43">
        <f t="shared" si="6"/>
        <v>18.199999999999996</v>
      </c>
      <c r="E43" t="str">
        <f t="shared" si="1"/>
        <v>żołędzie</v>
      </c>
      <c r="F43">
        <f t="shared" si="2"/>
        <v>49.000000000000078</v>
      </c>
      <c r="G43">
        <f t="shared" si="3"/>
        <v>16.399999999999995</v>
      </c>
      <c r="H43">
        <f t="shared" si="4"/>
        <v>15</v>
      </c>
      <c r="I43">
        <f t="shared" si="5"/>
        <v>0</v>
      </c>
    </row>
    <row r="44" spans="1:9" x14ac:dyDescent="0.25">
      <c r="A44" s="1">
        <v>41286</v>
      </c>
      <c r="B44">
        <f t="shared" si="0"/>
        <v>6</v>
      </c>
      <c r="C44">
        <f t="shared" si="6"/>
        <v>64.000000000000085</v>
      </c>
      <c r="D44">
        <f t="shared" si="6"/>
        <v>16.399999999999995</v>
      </c>
      <c r="E44" t="str">
        <f t="shared" si="1"/>
        <v>siano</v>
      </c>
      <c r="F44">
        <f t="shared" si="2"/>
        <v>60.400000000000084</v>
      </c>
      <c r="G44">
        <f t="shared" si="3"/>
        <v>16.399999999999995</v>
      </c>
      <c r="H44">
        <f t="shared" si="4"/>
        <v>0</v>
      </c>
      <c r="I44">
        <f t="shared" si="5"/>
        <v>0</v>
      </c>
    </row>
    <row r="45" spans="1:9" x14ac:dyDescent="0.25">
      <c r="A45" s="1">
        <v>41287</v>
      </c>
      <c r="B45">
        <f t="shared" si="0"/>
        <v>7</v>
      </c>
      <c r="C45">
        <f t="shared" si="6"/>
        <v>60.400000000000084</v>
      </c>
      <c r="D45">
        <f t="shared" si="6"/>
        <v>16.399999999999995</v>
      </c>
      <c r="E45" t="str">
        <f t="shared" si="1"/>
        <v>siano</v>
      </c>
      <c r="F45">
        <f t="shared" si="2"/>
        <v>56.800000000000082</v>
      </c>
      <c r="G45">
        <f t="shared" si="3"/>
        <v>16.399999999999995</v>
      </c>
      <c r="H45">
        <f t="shared" si="4"/>
        <v>0</v>
      </c>
      <c r="I45">
        <f t="shared" si="5"/>
        <v>0</v>
      </c>
    </row>
    <row r="46" spans="1:9" x14ac:dyDescent="0.25">
      <c r="A46" s="1">
        <v>41288</v>
      </c>
      <c r="B46">
        <f t="shared" si="0"/>
        <v>1</v>
      </c>
      <c r="C46">
        <f t="shared" si="6"/>
        <v>56.800000000000082</v>
      </c>
      <c r="D46">
        <f t="shared" si="6"/>
        <v>16.399999999999995</v>
      </c>
      <c r="E46" t="str">
        <f t="shared" si="1"/>
        <v>siano</v>
      </c>
      <c r="F46">
        <f t="shared" si="2"/>
        <v>53.200000000000081</v>
      </c>
      <c r="G46">
        <f t="shared" si="3"/>
        <v>16.399999999999995</v>
      </c>
      <c r="H46">
        <f t="shared" si="4"/>
        <v>0</v>
      </c>
      <c r="I46">
        <f t="shared" si="5"/>
        <v>0</v>
      </c>
    </row>
    <row r="47" spans="1:9" x14ac:dyDescent="0.25">
      <c r="A47" s="1">
        <v>41289</v>
      </c>
      <c r="B47">
        <f t="shared" si="0"/>
        <v>2</v>
      </c>
      <c r="C47">
        <f t="shared" si="6"/>
        <v>53.200000000000081</v>
      </c>
      <c r="D47">
        <f t="shared" si="6"/>
        <v>16.399999999999995</v>
      </c>
      <c r="E47" t="str">
        <f t="shared" si="1"/>
        <v>siano</v>
      </c>
      <c r="F47">
        <f t="shared" si="2"/>
        <v>49.60000000000008</v>
      </c>
      <c r="G47">
        <f t="shared" si="3"/>
        <v>16.399999999999995</v>
      </c>
      <c r="H47">
        <f t="shared" si="4"/>
        <v>0</v>
      </c>
      <c r="I47">
        <f t="shared" si="5"/>
        <v>4</v>
      </c>
    </row>
    <row r="48" spans="1:9" x14ac:dyDescent="0.25">
      <c r="A48" s="1">
        <v>41290</v>
      </c>
      <c r="B48">
        <f t="shared" si="0"/>
        <v>3</v>
      </c>
      <c r="C48">
        <f t="shared" si="6"/>
        <v>49.60000000000008</v>
      </c>
      <c r="D48">
        <f t="shared" si="6"/>
        <v>20.399999999999995</v>
      </c>
      <c r="E48" t="str">
        <f t="shared" si="1"/>
        <v>żołędzie</v>
      </c>
      <c r="F48">
        <f t="shared" si="2"/>
        <v>49.60000000000008</v>
      </c>
      <c r="G48">
        <f t="shared" si="3"/>
        <v>18.599999999999994</v>
      </c>
      <c r="H48">
        <f t="shared" si="4"/>
        <v>0</v>
      </c>
      <c r="I48">
        <f t="shared" si="5"/>
        <v>0</v>
      </c>
    </row>
    <row r="49" spans="1:9" x14ac:dyDescent="0.25">
      <c r="A49" s="1">
        <v>41291</v>
      </c>
      <c r="B49">
        <f t="shared" si="0"/>
        <v>4</v>
      </c>
      <c r="C49">
        <f t="shared" si="6"/>
        <v>49.60000000000008</v>
      </c>
      <c r="D49">
        <f t="shared" si="6"/>
        <v>18.599999999999994</v>
      </c>
      <c r="E49" t="str">
        <f t="shared" si="1"/>
        <v>żołędzie</v>
      </c>
      <c r="F49">
        <f t="shared" si="2"/>
        <v>49.60000000000008</v>
      </c>
      <c r="G49">
        <f t="shared" si="3"/>
        <v>16.799999999999994</v>
      </c>
      <c r="H49">
        <f t="shared" si="4"/>
        <v>0</v>
      </c>
      <c r="I49">
        <f t="shared" si="5"/>
        <v>0</v>
      </c>
    </row>
    <row r="50" spans="1:9" x14ac:dyDescent="0.25">
      <c r="A50" s="1">
        <v>41292</v>
      </c>
      <c r="B50">
        <f t="shared" si="0"/>
        <v>5</v>
      </c>
      <c r="C50">
        <f t="shared" si="6"/>
        <v>49.60000000000008</v>
      </c>
      <c r="D50">
        <f t="shared" si="6"/>
        <v>16.799999999999994</v>
      </c>
      <c r="E50" t="str">
        <f t="shared" si="1"/>
        <v>żołędzie</v>
      </c>
      <c r="F50">
        <f t="shared" si="2"/>
        <v>49.60000000000008</v>
      </c>
      <c r="G50">
        <f t="shared" si="3"/>
        <v>14.999999999999993</v>
      </c>
      <c r="H50">
        <f t="shared" si="4"/>
        <v>15</v>
      </c>
      <c r="I50">
        <f t="shared" si="5"/>
        <v>0</v>
      </c>
    </row>
    <row r="51" spans="1:9" x14ac:dyDescent="0.25">
      <c r="A51" s="1">
        <v>41293</v>
      </c>
      <c r="B51">
        <f t="shared" si="0"/>
        <v>6</v>
      </c>
      <c r="C51">
        <f t="shared" si="6"/>
        <v>64.60000000000008</v>
      </c>
      <c r="D51">
        <f t="shared" si="6"/>
        <v>14.999999999999993</v>
      </c>
      <c r="E51" t="str">
        <f t="shared" si="1"/>
        <v>siano</v>
      </c>
      <c r="F51">
        <f t="shared" si="2"/>
        <v>61.000000000000078</v>
      </c>
      <c r="G51">
        <f t="shared" si="3"/>
        <v>14.999999999999993</v>
      </c>
      <c r="H51">
        <f t="shared" si="4"/>
        <v>0</v>
      </c>
      <c r="I51">
        <f t="shared" si="5"/>
        <v>0</v>
      </c>
    </row>
    <row r="52" spans="1:9" x14ac:dyDescent="0.25">
      <c r="A52" s="1">
        <v>41294</v>
      </c>
      <c r="B52">
        <f t="shared" si="0"/>
        <v>7</v>
      </c>
      <c r="C52">
        <f t="shared" si="6"/>
        <v>61.000000000000078</v>
      </c>
      <c r="D52">
        <f t="shared" si="6"/>
        <v>14.999999999999993</v>
      </c>
      <c r="E52" t="str">
        <f t="shared" si="1"/>
        <v>siano</v>
      </c>
      <c r="F52">
        <f t="shared" si="2"/>
        <v>57.400000000000077</v>
      </c>
      <c r="G52">
        <f t="shared" si="3"/>
        <v>14.999999999999993</v>
      </c>
      <c r="H52">
        <f t="shared" si="4"/>
        <v>0</v>
      </c>
      <c r="I52">
        <f t="shared" si="5"/>
        <v>0</v>
      </c>
    </row>
    <row r="53" spans="1:9" x14ac:dyDescent="0.25">
      <c r="A53" s="1">
        <v>41295</v>
      </c>
      <c r="B53">
        <f t="shared" si="0"/>
        <v>1</v>
      </c>
      <c r="C53">
        <f t="shared" si="6"/>
        <v>57.400000000000077</v>
      </c>
      <c r="D53">
        <f t="shared" si="6"/>
        <v>14.999999999999993</v>
      </c>
      <c r="E53" t="str">
        <f t="shared" si="1"/>
        <v>siano</v>
      </c>
      <c r="F53">
        <f t="shared" si="2"/>
        <v>53.800000000000075</v>
      </c>
      <c r="G53">
        <f t="shared" si="3"/>
        <v>14.999999999999993</v>
      </c>
      <c r="H53">
        <f t="shared" si="4"/>
        <v>0</v>
      </c>
      <c r="I53">
        <f t="shared" si="5"/>
        <v>0</v>
      </c>
    </row>
    <row r="54" spans="1:9" x14ac:dyDescent="0.25">
      <c r="A54" s="1">
        <v>41296</v>
      </c>
      <c r="B54">
        <f t="shared" si="0"/>
        <v>2</v>
      </c>
      <c r="C54">
        <f t="shared" si="6"/>
        <v>53.800000000000075</v>
      </c>
      <c r="D54">
        <f t="shared" si="6"/>
        <v>14.999999999999993</v>
      </c>
      <c r="E54" t="str">
        <f t="shared" si="1"/>
        <v>siano</v>
      </c>
      <c r="F54">
        <f t="shared" si="2"/>
        <v>50.200000000000074</v>
      </c>
      <c r="G54">
        <f t="shared" si="3"/>
        <v>14.999999999999993</v>
      </c>
      <c r="H54">
        <f t="shared" si="4"/>
        <v>0</v>
      </c>
      <c r="I54">
        <f t="shared" si="5"/>
        <v>4</v>
      </c>
    </row>
    <row r="55" spans="1:9" x14ac:dyDescent="0.25">
      <c r="A55" s="1">
        <v>41297</v>
      </c>
      <c r="B55">
        <f t="shared" si="0"/>
        <v>3</v>
      </c>
      <c r="C55">
        <f t="shared" si="6"/>
        <v>50.200000000000074</v>
      </c>
      <c r="D55">
        <f t="shared" si="6"/>
        <v>18.999999999999993</v>
      </c>
      <c r="E55" t="str">
        <f t="shared" si="1"/>
        <v>siano</v>
      </c>
      <c r="F55">
        <f t="shared" si="2"/>
        <v>46.600000000000072</v>
      </c>
      <c r="G55">
        <f t="shared" si="3"/>
        <v>18.999999999999993</v>
      </c>
      <c r="H55">
        <f t="shared" si="4"/>
        <v>0</v>
      </c>
      <c r="I55">
        <f t="shared" si="5"/>
        <v>0</v>
      </c>
    </row>
    <row r="56" spans="1:9" x14ac:dyDescent="0.25">
      <c r="A56" s="1">
        <v>41298</v>
      </c>
      <c r="B56">
        <f t="shared" si="0"/>
        <v>4</v>
      </c>
      <c r="C56">
        <f t="shared" si="6"/>
        <v>46.600000000000072</v>
      </c>
      <c r="D56">
        <f t="shared" si="6"/>
        <v>18.999999999999993</v>
      </c>
      <c r="E56" t="str">
        <f t="shared" si="1"/>
        <v>żołędzie</v>
      </c>
      <c r="F56">
        <f t="shared" si="2"/>
        <v>46.600000000000072</v>
      </c>
      <c r="G56">
        <f t="shared" si="3"/>
        <v>17.199999999999992</v>
      </c>
      <c r="H56">
        <f t="shared" si="4"/>
        <v>0</v>
      </c>
      <c r="I56">
        <f t="shared" si="5"/>
        <v>0</v>
      </c>
    </row>
    <row r="57" spans="1:9" x14ac:dyDescent="0.25">
      <c r="A57" s="1">
        <v>41299</v>
      </c>
      <c r="B57">
        <f t="shared" si="0"/>
        <v>5</v>
      </c>
      <c r="C57">
        <f t="shared" si="6"/>
        <v>46.600000000000072</v>
      </c>
      <c r="D57">
        <f t="shared" si="6"/>
        <v>17.199999999999992</v>
      </c>
      <c r="E57" t="str">
        <f t="shared" si="1"/>
        <v>żołędzie</v>
      </c>
      <c r="F57">
        <f t="shared" si="2"/>
        <v>46.600000000000072</v>
      </c>
      <c r="G57">
        <f t="shared" si="3"/>
        <v>15.399999999999991</v>
      </c>
      <c r="H57">
        <f t="shared" si="4"/>
        <v>15</v>
      </c>
      <c r="I57">
        <f t="shared" si="5"/>
        <v>0</v>
      </c>
    </row>
    <row r="58" spans="1:9" x14ac:dyDescent="0.25">
      <c r="A58" s="1">
        <v>41300</v>
      </c>
      <c r="B58">
        <f t="shared" si="0"/>
        <v>6</v>
      </c>
      <c r="C58">
        <f t="shared" si="6"/>
        <v>61.600000000000072</v>
      </c>
      <c r="D58">
        <f t="shared" si="6"/>
        <v>15.399999999999991</v>
      </c>
      <c r="E58" t="str">
        <f t="shared" si="1"/>
        <v>siano</v>
      </c>
      <c r="F58">
        <f t="shared" si="2"/>
        <v>58.000000000000071</v>
      </c>
      <c r="G58">
        <f t="shared" si="3"/>
        <v>15.399999999999991</v>
      </c>
      <c r="H58">
        <f t="shared" si="4"/>
        <v>0</v>
      </c>
      <c r="I58">
        <f t="shared" si="5"/>
        <v>0</v>
      </c>
    </row>
    <row r="59" spans="1:9" x14ac:dyDescent="0.25">
      <c r="A59" s="1">
        <v>41301</v>
      </c>
      <c r="B59">
        <f t="shared" si="0"/>
        <v>7</v>
      </c>
      <c r="C59">
        <f t="shared" si="6"/>
        <v>58.000000000000071</v>
      </c>
      <c r="D59">
        <f t="shared" si="6"/>
        <v>15.399999999999991</v>
      </c>
      <c r="E59" t="str">
        <f t="shared" si="1"/>
        <v>siano</v>
      </c>
      <c r="F59">
        <f t="shared" si="2"/>
        <v>54.40000000000007</v>
      </c>
      <c r="G59">
        <f t="shared" si="3"/>
        <v>15.399999999999991</v>
      </c>
      <c r="H59">
        <f t="shared" si="4"/>
        <v>0</v>
      </c>
      <c r="I59">
        <f t="shared" si="5"/>
        <v>0</v>
      </c>
    </row>
    <row r="60" spans="1:9" x14ac:dyDescent="0.25">
      <c r="A60" s="1">
        <v>41302</v>
      </c>
      <c r="B60">
        <f t="shared" si="0"/>
        <v>1</v>
      </c>
      <c r="C60">
        <f t="shared" si="6"/>
        <v>54.40000000000007</v>
      </c>
      <c r="D60">
        <f t="shared" si="6"/>
        <v>15.399999999999991</v>
      </c>
      <c r="E60" t="str">
        <f t="shared" si="1"/>
        <v>siano</v>
      </c>
      <c r="F60">
        <f t="shared" si="2"/>
        <v>50.800000000000068</v>
      </c>
      <c r="G60">
        <f t="shared" si="3"/>
        <v>15.399999999999991</v>
      </c>
      <c r="H60">
        <f t="shared" si="4"/>
        <v>0</v>
      </c>
      <c r="I60">
        <f t="shared" si="5"/>
        <v>0</v>
      </c>
    </row>
    <row r="61" spans="1:9" x14ac:dyDescent="0.25">
      <c r="A61" s="1">
        <v>41303</v>
      </c>
      <c r="B61">
        <f t="shared" si="0"/>
        <v>2</v>
      </c>
      <c r="C61">
        <f t="shared" si="6"/>
        <v>50.800000000000068</v>
      </c>
      <c r="D61">
        <f t="shared" si="6"/>
        <v>15.399999999999991</v>
      </c>
      <c r="E61" t="str">
        <f t="shared" si="1"/>
        <v>siano</v>
      </c>
      <c r="F61">
        <f t="shared" si="2"/>
        <v>47.200000000000067</v>
      </c>
      <c r="G61">
        <f t="shared" si="3"/>
        <v>15.399999999999991</v>
      </c>
      <c r="H61">
        <f t="shared" si="4"/>
        <v>0</v>
      </c>
      <c r="I61">
        <f t="shared" si="5"/>
        <v>4</v>
      </c>
    </row>
    <row r="62" spans="1:9" x14ac:dyDescent="0.25">
      <c r="A62" s="1">
        <v>41304</v>
      </c>
      <c r="B62">
        <f t="shared" si="0"/>
        <v>3</v>
      </c>
      <c r="C62">
        <f t="shared" si="6"/>
        <v>47.200000000000067</v>
      </c>
      <c r="D62">
        <f t="shared" si="6"/>
        <v>19.399999999999991</v>
      </c>
      <c r="E62" t="str">
        <f t="shared" si="1"/>
        <v>żołędzie</v>
      </c>
      <c r="F62">
        <f t="shared" si="2"/>
        <v>47.200000000000067</v>
      </c>
      <c r="G62">
        <f t="shared" si="3"/>
        <v>17.599999999999991</v>
      </c>
      <c r="H62">
        <f t="shared" si="4"/>
        <v>0</v>
      </c>
      <c r="I62">
        <f t="shared" si="5"/>
        <v>0</v>
      </c>
    </row>
    <row r="63" spans="1:9" x14ac:dyDescent="0.25">
      <c r="A63" s="1">
        <v>41305</v>
      </c>
      <c r="B63">
        <f t="shared" si="0"/>
        <v>4</v>
      </c>
      <c r="C63">
        <f t="shared" si="6"/>
        <v>47.200000000000067</v>
      </c>
      <c r="D63">
        <f t="shared" si="6"/>
        <v>17.599999999999991</v>
      </c>
      <c r="E63" t="str">
        <f t="shared" si="1"/>
        <v>żołędzie</v>
      </c>
      <c r="F63">
        <f t="shared" si="2"/>
        <v>47.200000000000067</v>
      </c>
      <c r="G63">
        <f t="shared" si="3"/>
        <v>15.79999999999999</v>
      </c>
      <c r="H63">
        <f t="shared" si="4"/>
        <v>0</v>
      </c>
      <c r="I63">
        <f t="shared" si="5"/>
        <v>0</v>
      </c>
    </row>
    <row r="64" spans="1:9" x14ac:dyDescent="0.25">
      <c r="A64" s="1">
        <v>41306</v>
      </c>
      <c r="B64">
        <f t="shared" si="0"/>
        <v>5</v>
      </c>
      <c r="C64">
        <f t="shared" si="6"/>
        <v>47.200000000000067</v>
      </c>
      <c r="D64">
        <f t="shared" si="6"/>
        <v>15.79999999999999</v>
      </c>
      <c r="E64" t="str">
        <f t="shared" si="1"/>
        <v>żołędzie</v>
      </c>
      <c r="F64">
        <f t="shared" si="2"/>
        <v>47.200000000000067</v>
      </c>
      <c r="G64">
        <f t="shared" si="3"/>
        <v>13.999999999999989</v>
      </c>
      <c r="H64">
        <f t="shared" si="4"/>
        <v>15</v>
      </c>
      <c r="I64">
        <f t="shared" si="5"/>
        <v>0</v>
      </c>
    </row>
    <row r="65" spans="1:9" x14ac:dyDescent="0.25">
      <c r="A65" s="1">
        <v>41307</v>
      </c>
      <c r="B65">
        <f t="shared" si="0"/>
        <v>6</v>
      </c>
      <c r="C65">
        <f t="shared" si="6"/>
        <v>62.200000000000067</v>
      </c>
      <c r="D65">
        <f t="shared" si="6"/>
        <v>13.999999999999989</v>
      </c>
      <c r="E65" t="str">
        <f t="shared" si="1"/>
        <v>siano</v>
      </c>
      <c r="F65">
        <f t="shared" si="2"/>
        <v>58.600000000000065</v>
      </c>
      <c r="G65">
        <f t="shared" si="3"/>
        <v>13.999999999999989</v>
      </c>
      <c r="H65">
        <f t="shared" si="4"/>
        <v>0</v>
      </c>
      <c r="I65">
        <f t="shared" si="5"/>
        <v>0</v>
      </c>
    </row>
    <row r="66" spans="1:9" x14ac:dyDescent="0.25">
      <c r="A66" s="1">
        <v>41308</v>
      </c>
      <c r="B66">
        <f t="shared" si="0"/>
        <v>7</v>
      </c>
      <c r="C66">
        <f t="shared" si="6"/>
        <v>58.600000000000065</v>
      </c>
      <c r="D66">
        <f t="shared" si="6"/>
        <v>13.999999999999989</v>
      </c>
      <c r="E66" t="str">
        <f t="shared" si="1"/>
        <v>siano</v>
      </c>
      <c r="F66">
        <f t="shared" si="2"/>
        <v>55.000000000000064</v>
      </c>
      <c r="G66">
        <f t="shared" si="3"/>
        <v>13.999999999999989</v>
      </c>
      <c r="H66">
        <f t="shared" si="4"/>
        <v>0</v>
      </c>
      <c r="I66">
        <f t="shared" si="5"/>
        <v>0</v>
      </c>
    </row>
    <row r="67" spans="1:9" x14ac:dyDescent="0.25">
      <c r="A67" s="1">
        <v>41309</v>
      </c>
      <c r="B67">
        <f t="shared" ref="B67:B91" si="7">WEEKDAY(A67,2)</f>
        <v>1</v>
      </c>
      <c r="C67">
        <f t="shared" si="6"/>
        <v>55.000000000000064</v>
      </c>
      <c r="D67">
        <f t="shared" si="6"/>
        <v>13.999999999999989</v>
      </c>
      <c r="E67" t="str">
        <f t="shared" ref="E67:E91" si="8">IF(C67&gt;=50,"siano","żołędzie")</f>
        <v>siano</v>
      </c>
      <c r="F67">
        <f t="shared" ref="F67:F91" si="9">IF(E67="siano",C67-($N$2*40/1000),C67)</f>
        <v>51.400000000000063</v>
      </c>
      <c r="G67">
        <f t="shared" ref="G67:G91" si="10">IF(E67="żołędzie",D67-($N$2*20/1000),D67)</f>
        <v>13.999999999999989</v>
      </c>
      <c r="H67">
        <f t="shared" ref="H67:H91" si="11">IF(B67=5,15,0)</f>
        <v>0</v>
      </c>
      <c r="I67">
        <f t="shared" ref="I67:I91" si="12">IF(B67=2,4,0)</f>
        <v>0</v>
      </c>
    </row>
    <row r="68" spans="1:9" x14ac:dyDescent="0.25">
      <c r="A68" s="1">
        <v>41310</v>
      </c>
      <c r="B68">
        <f t="shared" si="7"/>
        <v>2</v>
      </c>
      <c r="C68">
        <f t="shared" ref="C68:D91" si="13">F67+H67</f>
        <v>51.400000000000063</v>
      </c>
      <c r="D68">
        <f t="shared" si="13"/>
        <v>13.999999999999989</v>
      </c>
      <c r="E68" t="str">
        <f t="shared" si="8"/>
        <v>siano</v>
      </c>
      <c r="F68">
        <f t="shared" si="9"/>
        <v>47.800000000000061</v>
      </c>
      <c r="G68">
        <f t="shared" si="10"/>
        <v>13.999999999999989</v>
      </c>
      <c r="H68">
        <f t="shared" si="11"/>
        <v>0</v>
      </c>
      <c r="I68">
        <f t="shared" si="12"/>
        <v>4</v>
      </c>
    </row>
    <row r="69" spans="1:9" x14ac:dyDescent="0.25">
      <c r="A69" s="1">
        <v>41311</v>
      </c>
      <c r="B69">
        <f t="shared" si="7"/>
        <v>3</v>
      </c>
      <c r="C69">
        <f t="shared" si="13"/>
        <v>47.800000000000061</v>
      </c>
      <c r="D69">
        <f t="shared" si="13"/>
        <v>17.999999999999989</v>
      </c>
      <c r="E69" t="str">
        <f t="shared" si="8"/>
        <v>żołędzie</v>
      </c>
      <c r="F69">
        <f t="shared" si="9"/>
        <v>47.800000000000061</v>
      </c>
      <c r="G69">
        <f t="shared" si="10"/>
        <v>16.199999999999989</v>
      </c>
      <c r="H69">
        <f t="shared" si="11"/>
        <v>0</v>
      </c>
      <c r="I69">
        <f t="shared" si="12"/>
        <v>0</v>
      </c>
    </row>
    <row r="70" spans="1:9" x14ac:dyDescent="0.25">
      <c r="A70" s="1">
        <v>41312</v>
      </c>
      <c r="B70">
        <f t="shared" si="7"/>
        <v>4</v>
      </c>
      <c r="C70">
        <f t="shared" si="13"/>
        <v>47.800000000000061</v>
      </c>
      <c r="D70">
        <f t="shared" si="13"/>
        <v>16.199999999999989</v>
      </c>
      <c r="E70" t="str">
        <f t="shared" si="8"/>
        <v>żołędzie</v>
      </c>
      <c r="F70">
        <f t="shared" si="9"/>
        <v>47.800000000000061</v>
      </c>
      <c r="G70">
        <f t="shared" si="10"/>
        <v>14.399999999999988</v>
      </c>
      <c r="H70">
        <f t="shared" si="11"/>
        <v>0</v>
      </c>
      <c r="I70">
        <f t="shared" si="12"/>
        <v>0</v>
      </c>
    </row>
    <row r="71" spans="1:9" x14ac:dyDescent="0.25">
      <c r="A71" s="1">
        <v>41313</v>
      </c>
      <c r="B71">
        <f t="shared" si="7"/>
        <v>5</v>
      </c>
      <c r="C71">
        <f t="shared" si="13"/>
        <v>47.800000000000061</v>
      </c>
      <c r="D71">
        <f t="shared" si="13"/>
        <v>14.399999999999988</v>
      </c>
      <c r="E71" t="str">
        <f t="shared" si="8"/>
        <v>żołędzie</v>
      </c>
      <c r="F71">
        <f t="shared" si="9"/>
        <v>47.800000000000061</v>
      </c>
      <c r="G71">
        <f t="shared" si="10"/>
        <v>12.599999999999987</v>
      </c>
      <c r="H71">
        <f t="shared" si="11"/>
        <v>15</v>
      </c>
      <c r="I71">
        <f t="shared" si="12"/>
        <v>0</v>
      </c>
    </row>
    <row r="72" spans="1:9" x14ac:dyDescent="0.25">
      <c r="A72" s="1">
        <v>41314</v>
      </c>
      <c r="B72">
        <f t="shared" si="7"/>
        <v>6</v>
      </c>
      <c r="C72">
        <f t="shared" si="13"/>
        <v>62.800000000000061</v>
      </c>
      <c r="D72">
        <f t="shared" si="13"/>
        <v>12.599999999999987</v>
      </c>
      <c r="E72" t="str">
        <f t="shared" si="8"/>
        <v>siano</v>
      </c>
      <c r="F72">
        <f t="shared" si="9"/>
        <v>59.20000000000006</v>
      </c>
      <c r="G72">
        <f t="shared" si="10"/>
        <v>12.599999999999987</v>
      </c>
      <c r="H72">
        <f t="shared" si="11"/>
        <v>0</v>
      </c>
      <c r="I72">
        <f t="shared" si="12"/>
        <v>0</v>
      </c>
    </row>
    <row r="73" spans="1:9" x14ac:dyDescent="0.25">
      <c r="A73" s="1">
        <v>41315</v>
      </c>
      <c r="B73">
        <f t="shared" si="7"/>
        <v>7</v>
      </c>
      <c r="C73">
        <f t="shared" si="13"/>
        <v>59.20000000000006</v>
      </c>
      <c r="D73">
        <f t="shared" si="13"/>
        <v>12.599999999999987</v>
      </c>
      <c r="E73" t="str">
        <f t="shared" si="8"/>
        <v>siano</v>
      </c>
      <c r="F73">
        <f t="shared" si="9"/>
        <v>55.600000000000058</v>
      </c>
      <c r="G73">
        <f t="shared" si="10"/>
        <v>12.599999999999987</v>
      </c>
      <c r="H73">
        <f t="shared" si="11"/>
        <v>0</v>
      </c>
      <c r="I73">
        <f t="shared" si="12"/>
        <v>0</v>
      </c>
    </row>
    <row r="74" spans="1:9" x14ac:dyDescent="0.25">
      <c r="A74" s="1">
        <v>41316</v>
      </c>
      <c r="B74">
        <f t="shared" si="7"/>
        <v>1</v>
      </c>
      <c r="C74">
        <f t="shared" si="13"/>
        <v>55.600000000000058</v>
      </c>
      <c r="D74">
        <f t="shared" si="13"/>
        <v>12.599999999999987</v>
      </c>
      <c r="E74" t="str">
        <f t="shared" si="8"/>
        <v>siano</v>
      </c>
      <c r="F74">
        <f t="shared" si="9"/>
        <v>52.000000000000057</v>
      </c>
      <c r="G74">
        <f t="shared" si="10"/>
        <v>12.599999999999987</v>
      </c>
      <c r="H74">
        <f t="shared" si="11"/>
        <v>0</v>
      </c>
      <c r="I74">
        <f t="shared" si="12"/>
        <v>0</v>
      </c>
    </row>
    <row r="75" spans="1:9" x14ac:dyDescent="0.25">
      <c r="A75" s="1">
        <v>41317</v>
      </c>
      <c r="B75">
        <f t="shared" si="7"/>
        <v>2</v>
      </c>
      <c r="C75">
        <f t="shared" si="13"/>
        <v>52.000000000000057</v>
      </c>
      <c r="D75">
        <f t="shared" si="13"/>
        <v>12.599999999999987</v>
      </c>
      <c r="E75" t="str">
        <f t="shared" si="8"/>
        <v>siano</v>
      </c>
      <c r="F75">
        <f t="shared" si="9"/>
        <v>48.400000000000055</v>
      </c>
      <c r="G75">
        <f t="shared" si="10"/>
        <v>12.599999999999987</v>
      </c>
      <c r="H75">
        <f t="shared" si="11"/>
        <v>0</v>
      </c>
      <c r="I75">
        <f t="shared" si="12"/>
        <v>4</v>
      </c>
    </row>
    <row r="76" spans="1:9" x14ac:dyDescent="0.25">
      <c r="A76" s="1">
        <v>41318</v>
      </c>
      <c r="B76">
        <f t="shared" si="7"/>
        <v>3</v>
      </c>
      <c r="C76">
        <f t="shared" si="13"/>
        <v>48.400000000000055</v>
      </c>
      <c r="D76">
        <f t="shared" si="13"/>
        <v>16.599999999999987</v>
      </c>
      <c r="E76" t="str">
        <f t="shared" si="8"/>
        <v>żołędzie</v>
      </c>
      <c r="F76">
        <f t="shared" si="9"/>
        <v>48.400000000000055</v>
      </c>
      <c r="G76">
        <f t="shared" si="10"/>
        <v>14.799999999999986</v>
      </c>
      <c r="H76">
        <f t="shared" si="11"/>
        <v>0</v>
      </c>
      <c r="I76">
        <f t="shared" si="12"/>
        <v>0</v>
      </c>
    </row>
    <row r="77" spans="1:9" x14ac:dyDescent="0.25">
      <c r="A77" s="1">
        <v>41319</v>
      </c>
      <c r="B77">
        <f t="shared" si="7"/>
        <v>4</v>
      </c>
      <c r="C77">
        <f t="shared" si="13"/>
        <v>48.400000000000055</v>
      </c>
      <c r="D77">
        <f t="shared" si="13"/>
        <v>14.799999999999986</v>
      </c>
      <c r="E77" t="str">
        <f t="shared" si="8"/>
        <v>żołędzie</v>
      </c>
      <c r="F77">
        <f t="shared" si="9"/>
        <v>48.400000000000055</v>
      </c>
      <c r="G77">
        <f t="shared" si="10"/>
        <v>12.999999999999986</v>
      </c>
      <c r="H77">
        <f t="shared" si="11"/>
        <v>0</v>
      </c>
      <c r="I77">
        <f t="shared" si="12"/>
        <v>0</v>
      </c>
    </row>
    <row r="78" spans="1:9" x14ac:dyDescent="0.25">
      <c r="A78" s="1">
        <v>41320</v>
      </c>
      <c r="B78">
        <f t="shared" si="7"/>
        <v>5</v>
      </c>
      <c r="C78">
        <f t="shared" si="13"/>
        <v>48.400000000000055</v>
      </c>
      <c r="D78">
        <f t="shared" si="13"/>
        <v>12.999999999999986</v>
      </c>
      <c r="E78" t="str">
        <f t="shared" si="8"/>
        <v>żołędzie</v>
      </c>
      <c r="F78">
        <f t="shared" si="9"/>
        <v>48.400000000000055</v>
      </c>
      <c r="G78">
        <f t="shared" si="10"/>
        <v>11.199999999999985</v>
      </c>
      <c r="H78">
        <f t="shared" si="11"/>
        <v>15</v>
      </c>
      <c r="I78">
        <f t="shared" si="12"/>
        <v>0</v>
      </c>
    </row>
    <row r="79" spans="1:9" x14ac:dyDescent="0.25">
      <c r="A79" s="1">
        <v>41321</v>
      </c>
      <c r="B79">
        <f t="shared" si="7"/>
        <v>6</v>
      </c>
      <c r="C79">
        <f t="shared" si="13"/>
        <v>63.400000000000055</v>
      </c>
      <c r="D79">
        <f t="shared" si="13"/>
        <v>11.199999999999985</v>
      </c>
      <c r="E79" t="str">
        <f t="shared" si="8"/>
        <v>siano</v>
      </c>
      <c r="F79">
        <f t="shared" si="9"/>
        <v>59.800000000000054</v>
      </c>
      <c r="G79">
        <f t="shared" si="10"/>
        <v>11.199999999999985</v>
      </c>
      <c r="H79">
        <f t="shared" si="11"/>
        <v>0</v>
      </c>
      <c r="I79">
        <f t="shared" si="12"/>
        <v>0</v>
      </c>
    </row>
    <row r="80" spans="1:9" x14ac:dyDescent="0.25">
      <c r="A80" s="1">
        <v>41322</v>
      </c>
      <c r="B80">
        <f t="shared" si="7"/>
        <v>7</v>
      </c>
      <c r="C80">
        <f t="shared" si="13"/>
        <v>59.800000000000054</v>
      </c>
      <c r="D80">
        <f t="shared" si="13"/>
        <v>11.199999999999985</v>
      </c>
      <c r="E80" t="str">
        <f t="shared" si="8"/>
        <v>siano</v>
      </c>
      <c r="F80">
        <f t="shared" si="9"/>
        <v>56.200000000000053</v>
      </c>
      <c r="G80">
        <f t="shared" si="10"/>
        <v>11.199999999999985</v>
      </c>
      <c r="H80">
        <f t="shared" si="11"/>
        <v>0</v>
      </c>
      <c r="I80">
        <f t="shared" si="12"/>
        <v>0</v>
      </c>
    </row>
    <row r="81" spans="1:9" x14ac:dyDescent="0.25">
      <c r="A81" s="1">
        <v>41323</v>
      </c>
      <c r="B81">
        <f t="shared" si="7"/>
        <v>1</v>
      </c>
      <c r="C81">
        <f t="shared" si="13"/>
        <v>56.200000000000053</v>
      </c>
      <c r="D81">
        <f t="shared" si="13"/>
        <v>11.199999999999985</v>
      </c>
      <c r="E81" t="str">
        <f t="shared" si="8"/>
        <v>siano</v>
      </c>
      <c r="F81">
        <f t="shared" si="9"/>
        <v>52.600000000000051</v>
      </c>
      <c r="G81">
        <f t="shared" si="10"/>
        <v>11.199999999999985</v>
      </c>
      <c r="H81">
        <f t="shared" si="11"/>
        <v>0</v>
      </c>
      <c r="I81">
        <f t="shared" si="12"/>
        <v>0</v>
      </c>
    </row>
    <row r="82" spans="1:9" x14ac:dyDescent="0.25">
      <c r="A82" s="1">
        <v>41324</v>
      </c>
      <c r="B82">
        <f t="shared" si="7"/>
        <v>2</v>
      </c>
      <c r="C82">
        <f t="shared" si="13"/>
        <v>52.600000000000051</v>
      </c>
      <c r="D82">
        <f t="shared" si="13"/>
        <v>11.199999999999985</v>
      </c>
      <c r="E82" t="str">
        <f t="shared" si="8"/>
        <v>siano</v>
      </c>
      <c r="F82">
        <f t="shared" si="9"/>
        <v>49.00000000000005</v>
      </c>
      <c r="G82">
        <f t="shared" si="10"/>
        <v>11.199999999999985</v>
      </c>
      <c r="H82">
        <f t="shared" si="11"/>
        <v>0</v>
      </c>
      <c r="I82">
        <f t="shared" si="12"/>
        <v>4</v>
      </c>
    </row>
    <row r="83" spans="1:9" x14ac:dyDescent="0.25">
      <c r="A83" s="1">
        <v>41325</v>
      </c>
      <c r="B83">
        <f t="shared" si="7"/>
        <v>3</v>
      </c>
      <c r="C83">
        <f t="shared" si="13"/>
        <v>49.00000000000005</v>
      </c>
      <c r="D83">
        <f t="shared" si="13"/>
        <v>15.199999999999985</v>
      </c>
      <c r="E83" t="str">
        <f t="shared" si="8"/>
        <v>żołędzie</v>
      </c>
      <c r="F83">
        <f t="shared" si="9"/>
        <v>49.00000000000005</v>
      </c>
      <c r="G83">
        <f t="shared" si="10"/>
        <v>13.399999999999984</v>
      </c>
      <c r="H83">
        <f t="shared" si="11"/>
        <v>0</v>
      </c>
      <c r="I83">
        <f t="shared" si="12"/>
        <v>0</v>
      </c>
    </row>
    <row r="84" spans="1:9" x14ac:dyDescent="0.25">
      <c r="A84" s="1">
        <v>41326</v>
      </c>
      <c r="B84">
        <f t="shared" si="7"/>
        <v>4</v>
      </c>
      <c r="C84">
        <f t="shared" si="13"/>
        <v>49.00000000000005</v>
      </c>
      <c r="D84">
        <f t="shared" si="13"/>
        <v>13.399999999999984</v>
      </c>
      <c r="E84" t="str">
        <f t="shared" si="8"/>
        <v>żołędzie</v>
      </c>
      <c r="F84">
        <f t="shared" si="9"/>
        <v>49.00000000000005</v>
      </c>
      <c r="G84">
        <f t="shared" si="10"/>
        <v>11.599999999999984</v>
      </c>
      <c r="H84">
        <f t="shared" si="11"/>
        <v>0</v>
      </c>
      <c r="I84">
        <f t="shared" si="12"/>
        <v>0</v>
      </c>
    </row>
    <row r="85" spans="1:9" x14ac:dyDescent="0.25">
      <c r="A85" s="1">
        <v>41327</v>
      </c>
      <c r="B85">
        <f t="shared" si="7"/>
        <v>5</v>
      </c>
      <c r="C85">
        <f t="shared" si="13"/>
        <v>49.00000000000005</v>
      </c>
      <c r="D85">
        <f t="shared" si="13"/>
        <v>11.599999999999984</v>
      </c>
      <c r="E85" t="str">
        <f t="shared" si="8"/>
        <v>żołędzie</v>
      </c>
      <c r="F85">
        <f t="shared" si="9"/>
        <v>49.00000000000005</v>
      </c>
      <c r="G85">
        <f t="shared" si="10"/>
        <v>9.7999999999999829</v>
      </c>
      <c r="H85">
        <f t="shared" si="11"/>
        <v>15</v>
      </c>
      <c r="I85">
        <f t="shared" si="12"/>
        <v>0</v>
      </c>
    </row>
    <row r="86" spans="1:9" x14ac:dyDescent="0.25">
      <c r="A86" s="1">
        <v>41328</v>
      </c>
      <c r="B86">
        <f t="shared" si="7"/>
        <v>6</v>
      </c>
      <c r="C86">
        <f t="shared" si="13"/>
        <v>64.000000000000057</v>
      </c>
      <c r="D86">
        <f t="shared" si="13"/>
        <v>9.7999999999999829</v>
      </c>
      <c r="E86" t="str">
        <f t="shared" si="8"/>
        <v>siano</v>
      </c>
      <c r="F86">
        <f t="shared" si="9"/>
        <v>60.400000000000055</v>
      </c>
      <c r="G86">
        <f t="shared" si="10"/>
        <v>9.7999999999999829</v>
      </c>
      <c r="H86">
        <f t="shared" si="11"/>
        <v>0</v>
      </c>
      <c r="I86">
        <f t="shared" si="12"/>
        <v>0</v>
      </c>
    </row>
    <row r="87" spans="1:9" x14ac:dyDescent="0.25">
      <c r="A87" s="1">
        <v>41329</v>
      </c>
      <c r="B87">
        <f t="shared" si="7"/>
        <v>7</v>
      </c>
      <c r="C87">
        <f t="shared" si="13"/>
        <v>60.400000000000055</v>
      </c>
      <c r="D87">
        <f t="shared" si="13"/>
        <v>9.7999999999999829</v>
      </c>
      <c r="E87" t="str">
        <f t="shared" si="8"/>
        <v>siano</v>
      </c>
      <c r="F87">
        <f t="shared" si="9"/>
        <v>56.800000000000054</v>
      </c>
      <c r="G87">
        <f t="shared" si="10"/>
        <v>9.7999999999999829</v>
      </c>
      <c r="H87">
        <f t="shared" si="11"/>
        <v>0</v>
      </c>
      <c r="I87">
        <f t="shared" si="12"/>
        <v>0</v>
      </c>
    </row>
    <row r="88" spans="1:9" x14ac:dyDescent="0.25">
      <c r="A88" s="1">
        <v>41330</v>
      </c>
      <c r="B88">
        <f t="shared" si="7"/>
        <v>1</v>
      </c>
      <c r="C88">
        <f t="shared" si="13"/>
        <v>56.800000000000054</v>
      </c>
      <c r="D88">
        <f t="shared" si="13"/>
        <v>9.7999999999999829</v>
      </c>
      <c r="E88" t="str">
        <f t="shared" si="8"/>
        <v>siano</v>
      </c>
      <c r="F88">
        <f t="shared" si="9"/>
        <v>53.200000000000053</v>
      </c>
      <c r="G88">
        <f t="shared" si="10"/>
        <v>9.7999999999999829</v>
      </c>
      <c r="H88">
        <f t="shared" si="11"/>
        <v>0</v>
      </c>
      <c r="I88">
        <f t="shared" si="12"/>
        <v>0</v>
      </c>
    </row>
    <row r="89" spans="1:9" x14ac:dyDescent="0.25">
      <c r="A89" s="1">
        <v>41331</v>
      </c>
      <c r="B89">
        <f t="shared" si="7"/>
        <v>2</v>
      </c>
      <c r="C89">
        <f t="shared" si="13"/>
        <v>53.200000000000053</v>
      </c>
      <c r="D89">
        <f t="shared" si="13"/>
        <v>9.7999999999999829</v>
      </c>
      <c r="E89" t="str">
        <f t="shared" si="8"/>
        <v>siano</v>
      </c>
      <c r="F89">
        <f t="shared" si="9"/>
        <v>49.600000000000051</v>
      </c>
      <c r="G89">
        <f t="shared" si="10"/>
        <v>9.7999999999999829</v>
      </c>
      <c r="H89">
        <f t="shared" si="11"/>
        <v>0</v>
      </c>
      <c r="I89">
        <f t="shared" si="12"/>
        <v>4</v>
      </c>
    </row>
    <row r="90" spans="1:9" x14ac:dyDescent="0.25">
      <c r="A90" s="1">
        <v>41332</v>
      </c>
      <c r="B90">
        <f t="shared" si="7"/>
        <v>3</v>
      </c>
      <c r="C90">
        <f t="shared" si="13"/>
        <v>49.600000000000051</v>
      </c>
      <c r="D90">
        <f t="shared" si="13"/>
        <v>13.799999999999983</v>
      </c>
      <c r="E90" t="str">
        <f t="shared" si="8"/>
        <v>żołędzie</v>
      </c>
      <c r="F90">
        <f t="shared" si="9"/>
        <v>49.600000000000051</v>
      </c>
      <c r="G90">
        <f t="shared" si="10"/>
        <v>11.999999999999982</v>
      </c>
      <c r="H90">
        <f t="shared" si="11"/>
        <v>0</v>
      </c>
      <c r="I90">
        <f t="shared" si="12"/>
        <v>0</v>
      </c>
    </row>
    <row r="91" spans="1:9" x14ac:dyDescent="0.25">
      <c r="A91" s="1">
        <v>41333</v>
      </c>
      <c r="B91">
        <f t="shared" si="7"/>
        <v>4</v>
      </c>
      <c r="C91">
        <f t="shared" si="13"/>
        <v>49.600000000000051</v>
      </c>
      <c r="D91">
        <f t="shared" si="13"/>
        <v>11.999999999999982</v>
      </c>
      <c r="E91" t="str">
        <f t="shared" si="8"/>
        <v>żołędzie</v>
      </c>
      <c r="F91">
        <f t="shared" si="9"/>
        <v>49.600000000000051</v>
      </c>
      <c r="G91">
        <f t="shared" si="10"/>
        <v>10.199999999999982</v>
      </c>
      <c r="H91">
        <f t="shared" si="11"/>
        <v>0</v>
      </c>
      <c r="I91">
        <f t="shared" si="1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9BDB-5263-4DB5-8B01-F7237ED3FEB7}">
  <dimension ref="A1:N91"/>
  <sheetViews>
    <sheetView workbookViewId="0">
      <selection activeCell="A29" sqref="A29"/>
    </sheetView>
  </sheetViews>
  <sheetFormatPr defaultRowHeight="15" x14ac:dyDescent="0.25"/>
  <cols>
    <col min="1" max="1" width="10.7109375" bestFit="1" customWidth="1"/>
    <col min="2" max="2" width="14.28515625" bestFit="1" customWidth="1"/>
    <col min="3" max="3" width="11.5703125" bestFit="1" customWidth="1"/>
    <col min="4" max="4" width="14.28515625" bestFit="1" customWidth="1"/>
    <col min="5" max="5" width="14.7109375" bestFit="1" customWidth="1"/>
    <col min="6" max="6" width="24.140625" bestFit="1" customWidth="1"/>
    <col min="7" max="7" width="26.85546875" bestFit="1" customWidth="1"/>
    <col min="8" max="8" width="13.5703125" bestFit="1" customWidth="1"/>
    <col min="9" max="9" width="15.140625" bestFit="1" customWidth="1"/>
    <col min="14" max="14" width="12" bestFit="1" customWidth="1"/>
  </cols>
  <sheetData>
    <row r="1" spans="1:14" x14ac:dyDescent="0.25">
      <c r="A1" t="s">
        <v>0</v>
      </c>
      <c r="B1" t="s">
        <v>1</v>
      </c>
      <c r="C1" t="s">
        <v>3</v>
      </c>
      <c r="D1" t="s">
        <v>2</v>
      </c>
      <c r="E1" t="s">
        <v>5</v>
      </c>
      <c r="F1" t="s">
        <v>6</v>
      </c>
      <c r="G1" t="s">
        <v>7</v>
      </c>
      <c r="H1" t="s">
        <v>9</v>
      </c>
      <c r="I1" t="s">
        <v>8</v>
      </c>
      <c r="N1" t="s">
        <v>4</v>
      </c>
    </row>
    <row r="2" spans="1:14" x14ac:dyDescent="0.25">
      <c r="A2" s="1">
        <v>41244</v>
      </c>
      <c r="B2">
        <f>WEEKDAY(A2,2)</f>
        <v>6</v>
      </c>
      <c r="C2">
        <v>100</v>
      </c>
      <c r="D2">
        <v>5</v>
      </c>
      <c r="E2" t="str">
        <f>IF(C2&gt;=50,"siano","żołędzie")</f>
        <v>siano</v>
      </c>
      <c r="F2">
        <f>IF(E2="siano",C2-($N$2*40/1000),C2)</f>
        <v>96.4</v>
      </c>
      <c r="G2">
        <f>IF(E2="żołędzie",D2-($N$2*20/1000),D2)</f>
        <v>5</v>
      </c>
      <c r="H2">
        <f>IF(B2=5,15,0)</f>
        <v>0</v>
      </c>
      <c r="I2">
        <f>IF(B2=2,4,0)</f>
        <v>0</v>
      </c>
      <c r="N2">
        <v>90</v>
      </c>
    </row>
    <row r="3" spans="1:14" x14ac:dyDescent="0.25">
      <c r="A3" s="1">
        <v>41245</v>
      </c>
      <c r="B3">
        <f t="shared" ref="B3:B66" si="0">WEEKDAY(A3,2)</f>
        <v>7</v>
      </c>
      <c r="C3">
        <f>F2+H2</f>
        <v>96.4</v>
      </c>
      <c r="D3">
        <f>G2+I2</f>
        <v>5</v>
      </c>
      <c r="E3" t="str">
        <f t="shared" ref="E3:E66" si="1">IF(C3&gt;=50,"siano","żołędzie")</f>
        <v>siano</v>
      </c>
      <c r="F3">
        <f t="shared" ref="F3:F66" si="2">IF(E3="siano",C3-($N$2*40/1000),C3)</f>
        <v>92.800000000000011</v>
      </c>
      <c r="G3">
        <f t="shared" ref="G3:G66" si="3">IF(E3="żołędzie",D3-($N$2*20/1000),D3)</f>
        <v>5</v>
      </c>
      <c r="H3">
        <f t="shared" ref="H3:H66" si="4">IF(B3=5,15,0)</f>
        <v>0</v>
      </c>
      <c r="I3">
        <f t="shared" ref="I3:I66" si="5">IF(B3=2,4,0)</f>
        <v>0</v>
      </c>
    </row>
    <row r="4" spans="1:14" x14ac:dyDescent="0.25">
      <c r="A4" s="1">
        <v>41246</v>
      </c>
      <c r="B4">
        <f t="shared" si="0"/>
        <v>1</v>
      </c>
      <c r="C4">
        <f t="shared" ref="C4:D67" si="6">F3+H3</f>
        <v>92.800000000000011</v>
      </c>
      <c r="D4">
        <f t="shared" si="6"/>
        <v>5</v>
      </c>
      <c r="E4" t="str">
        <f t="shared" si="1"/>
        <v>siano</v>
      </c>
      <c r="F4">
        <f t="shared" si="2"/>
        <v>89.200000000000017</v>
      </c>
      <c r="G4">
        <f t="shared" si="3"/>
        <v>5</v>
      </c>
      <c r="H4">
        <f t="shared" si="4"/>
        <v>0</v>
      </c>
      <c r="I4">
        <f t="shared" si="5"/>
        <v>0</v>
      </c>
    </row>
    <row r="5" spans="1:14" x14ac:dyDescent="0.25">
      <c r="A5" s="1">
        <v>41247</v>
      </c>
      <c r="B5">
        <f t="shared" si="0"/>
        <v>2</v>
      </c>
      <c r="C5">
        <f t="shared" si="6"/>
        <v>89.200000000000017</v>
      </c>
      <c r="D5">
        <f t="shared" si="6"/>
        <v>5</v>
      </c>
      <c r="E5" t="str">
        <f t="shared" si="1"/>
        <v>siano</v>
      </c>
      <c r="F5">
        <f t="shared" si="2"/>
        <v>85.600000000000023</v>
      </c>
      <c r="G5">
        <f t="shared" si="3"/>
        <v>5</v>
      </c>
      <c r="H5">
        <f t="shared" si="4"/>
        <v>0</v>
      </c>
      <c r="I5">
        <f t="shared" si="5"/>
        <v>4</v>
      </c>
    </row>
    <row r="6" spans="1:14" x14ac:dyDescent="0.25">
      <c r="A6" s="1">
        <v>41248</v>
      </c>
      <c r="B6">
        <f t="shared" si="0"/>
        <v>3</v>
      </c>
      <c r="C6">
        <f t="shared" si="6"/>
        <v>85.600000000000023</v>
      </c>
      <c r="D6">
        <f t="shared" si="6"/>
        <v>9</v>
      </c>
      <c r="E6" t="str">
        <f t="shared" si="1"/>
        <v>siano</v>
      </c>
      <c r="F6">
        <f t="shared" si="2"/>
        <v>82.000000000000028</v>
      </c>
      <c r="G6">
        <f t="shared" si="3"/>
        <v>9</v>
      </c>
      <c r="H6">
        <f t="shared" si="4"/>
        <v>0</v>
      </c>
      <c r="I6">
        <f t="shared" si="5"/>
        <v>0</v>
      </c>
    </row>
    <row r="7" spans="1:14" x14ac:dyDescent="0.25">
      <c r="A7" s="1">
        <v>41249</v>
      </c>
      <c r="B7">
        <f t="shared" si="0"/>
        <v>4</v>
      </c>
      <c r="C7">
        <f t="shared" si="6"/>
        <v>82.000000000000028</v>
      </c>
      <c r="D7">
        <f t="shared" si="6"/>
        <v>9</v>
      </c>
      <c r="E7" t="str">
        <f t="shared" si="1"/>
        <v>siano</v>
      </c>
      <c r="F7">
        <f t="shared" si="2"/>
        <v>78.400000000000034</v>
      </c>
      <c r="G7">
        <f t="shared" si="3"/>
        <v>9</v>
      </c>
      <c r="H7">
        <f t="shared" si="4"/>
        <v>0</v>
      </c>
      <c r="I7">
        <f t="shared" si="5"/>
        <v>0</v>
      </c>
    </row>
    <row r="8" spans="1:14" x14ac:dyDescent="0.25">
      <c r="A8" s="1">
        <v>41250</v>
      </c>
      <c r="B8">
        <f t="shared" si="0"/>
        <v>5</v>
      </c>
      <c r="C8">
        <f t="shared" si="6"/>
        <v>78.400000000000034</v>
      </c>
      <c r="D8">
        <f t="shared" si="6"/>
        <v>9</v>
      </c>
      <c r="E8" t="str">
        <f t="shared" si="1"/>
        <v>siano</v>
      </c>
      <c r="F8">
        <f t="shared" si="2"/>
        <v>74.80000000000004</v>
      </c>
      <c r="G8">
        <f t="shared" si="3"/>
        <v>9</v>
      </c>
      <c r="H8">
        <f t="shared" si="4"/>
        <v>15</v>
      </c>
      <c r="I8">
        <f t="shared" si="5"/>
        <v>0</v>
      </c>
    </row>
    <row r="9" spans="1:14" x14ac:dyDescent="0.25">
      <c r="A9" s="1">
        <v>41251</v>
      </c>
      <c r="B9">
        <f t="shared" si="0"/>
        <v>6</v>
      </c>
      <c r="C9">
        <f t="shared" si="6"/>
        <v>89.80000000000004</v>
      </c>
      <c r="D9">
        <f t="shared" si="6"/>
        <v>9</v>
      </c>
      <c r="E9" t="str">
        <f t="shared" si="1"/>
        <v>siano</v>
      </c>
      <c r="F9">
        <f t="shared" si="2"/>
        <v>86.200000000000045</v>
      </c>
      <c r="G9">
        <f t="shared" si="3"/>
        <v>9</v>
      </c>
      <c r="H9">
        <f t="shared" si="4"/>
        <v>0</v>
      </c>
      <c r="I9">
        <f t="shared" si="5"/>
        <v>0</v>
      </c>
    </row>
    <row r="10" spans="1:14" x14ac:dyDescent="0.25">
      <c r="A10" s="1">
        <v>41252</v>
      </c>
      <c r="B10">
        <f t="shared" si="0"/>
        <v>7</v>
      </c>
      <c r="C10">
        <f t="shared" si="6"/>
        <v>86.200000000000045</v>
      </c>
      <c r="D10">
        <f t="shared" si="6"/>
        <v>9</v>
      </c>
      <c r="E10" t="str">
        <f t="shared" si="1"/>
        <v>siano</v>
      </c>
      <c r="F10">
        <f t="shared" si="2"/>
        <v>82.600000000000051</v>
      </c>
      <c r="G10">
        <f t="shared" si="3"/>
        <v>9</v>
      </c>
      <c r="H10">
        <f t="shared" si="4"/>
        <v>0</v>
      </c>
      <c r="I10">
        <f t="shared" si="5"/>
        <v>0</v>
      </c>
    </row>
    <row r="11" spans="1:14" x14ac:dyDescent="0.25">
      <c r="A11" s="1">
        <v>41253</v>
      </c>
      <c r="B11">
        <f t="shared" si="0"/>
        <v>1</v>
      </c>
      <c r="C11">
        <f t="shared" si="6"/>
        <v>82.600000000000051</v>
      </c>
      <c r="D11">
        <f t="shared" si="6"/>
        <v>9</v>
      </c>
      <c r="E11" t="str">
        <f t="shared" si="1"/>
        <v>siano</v>
      </c>
      <c r="F11">
        <f t="shared" si="2"/>
        <v>79.000000000000057</v>
      </c>
      <c r="G11">
        <f t="shared" si="3"/>
        <v>9</v>
      </c>
      <c r="H11">
        <f t="shared" si="4"/>
        <v>0</v>
      </c>
      <c r="I11">
        <f t="shared" si="5"/>
        <v>0</v>
      </c>
    </row>
    <row r="12" spans="1:14" x14ac:dyDescent="0.25">
      <c r="A12" s="1">
        <v>41254</v>
      </c>
      <c r="B12">
        <f t="shared" si="0"/>
        <v>2</v>
      </c>
      <c r="C12">
        <f t="shared" si="6"/>
        <v>79.000000000000057</v>
      </c>
      <c r="D12">
        <f t="shared" si="6"/>
        <v>9</v>
      </c>
      <c r="E12" t="str">
        <f t="shared" si="1"/>
        <v>siano</v>
      </c>
      <c r="F12">
        <f t="shared" si="2"/>
        <v>75.400000000000063</v>
      </c>
      <c r="G12">
        <f t="shared" si="3"/>
        <v>9</v>
      </c>
      <c r="H12">
        <f t="shared" si="4"/>
        <v>0</v>
      </c>
      <c r="I12">
        <f t="shared" si="5"/>
        <v>4</v>
      </c>
    </row>
    <row r="13" spans="1:14" x14ac:dyDescent="0.25">
      <c r="A13" s="1">
        <v>41255</v>
      </c>
      <c r="B13">
        <f t="shared" si="0"/>
        <v>3</v>
      </c>
      <c r="C13">
        <f t="shared" si="6"/>
        <v>75.400000000000063</v>
      </c>
      <c r="D13">
        <f t="shared" si="6"/>
        <v>13</v>
      </c>
      <c r="E13" t="str">
        <f t="shared" si="1"/>
        <v>siano</v>
      </c>
      <c r="F13">
        <f t="shared" si="2"/>
        <v>71.800000000000068</v>
      </c>
      <c r="G13">
        <f t="shared" si="3"/>
        <v>13</v>
      </c>
      <c r="H13">
        <f t="shared" si="4"/>
        <v>0</v>
      </c>
      <c r="I13">
        <f t="shared" si="5"/>
        <v>0</v>
      </c>
    </row>
    <row r="14" spans="1:14" x14ac:dyDescent="0.25">
      <c r="A14" s="1">
        <v>41256</v>
      </c>
      <c r="B14">
        <f t="shared" si="0"/>
        <v>4</v>
      </c>
      <c r="C14">
        <f t="shared" si="6"/>
        <v>71.800000000000068</v>
      </c>
      <c r="D14">
        <f t="shared" si="6"/>
        <v>13</v>
      </c>
      <c r="E14" t="str">
        <f t="shared" si="1"/>
        <v>siano</v>
      </c>
      <c r="F14">
        <f t="shared" si="2"/>
        <v>68.200000000000074</v>
      </c>
      <c r="G14">
        <f t="shared" si="3"/>
        <v>13</v>
      </c>
      <c r="H14">
        <f t="shared" si="4"/>
        <v>0</v>
      </c>
      <c r="I14">
        <f t="shared" si="5"/>
        <v>0</v>
      </c>
    </row>
    <row r="15" spans="1:14" x14ac:dyDescent="0.25">
      <c r="A15" s="1">
        <v>41257</v>
      </c>
      <c r="B15">
        <f t="shared" si="0"/>
        <v>5</v>
      </c>
      <c r="C15">
        <f t="shared" si="6"/>
        <v>68.200000000000074</v>
      </c>
      <c r="D15">
        <f t="shared" si="6"/>
        <v>13</v>
      </c>
      <c r="E15" t="str">
        <f t="shared" si="1"/>
        <v>siano</v>
      </c>
      <c r="F15">
        <f t="shared" si="2"/>
        <v>64.60000000000008</v>
      </c>
      <c r="G15">
        <f t="shared" si="3"/>
        <v>13</v>
      </c>
      <c r="H15">
        <f t="shared" si="4"/>
        <v>15</v>
      </c>
      <c r="I15">
        <f t="shared" si="5"/>
        <v>0</v>
      </c>
    </row>
    <row r="16" spans="1:14" x14ac:dyDescent="0.25">
      <c r="A16" s="1">
        <v>41258</v>
      </c>
      <c r="B16">
        <f t="shared" si="0"/>
        <v>6</v>
      </c>
      <c r="C16">
        <f t="shared" si="6"/>
        <v>79.60000000000008</v>
      </c>
      <c r="D16">
        <f t="shared" si="6"/>
        <v>13</v>
      </c>
      <c r="E16" t="str">
        <f t="shared" si="1"/>
        <v>siano</v>
      </c>
      <c r="F16">
        <f t="shared" si="2"/>
        <v>76.000000000000085</v>
      </c>
      <c r="G16">
        <f t="shared" si="3"/>
        <v>13</v>
      </c>
      <c r="H16">
        <f t="shared" si="4"/>
        <v>0</v>
      </c>
      <c r="I16">
        <f t="shared" si="5"/>
        <v>0</v>
      </c>
    </row>
    <row r="17" spans="1:9" x14ac:dyDescent="0.25">
      <c r="A17" s="1">
        <v>41259</v>
      </c>
      <c r="B17">
        <f t="shared" si="0"/>
        <v>7</v>
      </c>
      <c r="C17">
        <f t="shared" si="6"/>
        <v>76.000000000000085</v>
      </c>
      <c r="D17">
        <f t="shared" si="6"/>
        <v>13</v>
      </c>
      <c r="E17" t="str">
        <f t="shared" si="1"/>
        <v>siano</v>
      </c>
      <c r="F17">
        <f t="shared" si="2"/>
        <v>72.400000000000091</v>
      </c>
      <c r="G17">
        <f t="shared" si="3"/>
        <v>13</v>
      </c>
      <c r="H17">
        <f t="shared" si="4"/>
        <v>0</v>
      </c>
      <c r="I17">
        <f t="shared" si="5"/>
        <v>0</v>
      </c>
    </row>
    <row r="18" spans="1:9" x14ac:dyDescent="0.25">
      <c r="A18" s="1">
        <v>41260</v>
      </c>
      <c r="B18">
        <f t="shared" si="0"/>
        <v>1</v>
      </c>
      <c r="C18">
        <f t="shared" si="6"/>
        <v>72.400000000000091</v>
      </c>
      <c r="D18">
        <f t="shared" si="6"/>
        <v>13</v>
      </c>
      <c r="E18" t="str">
        <f t="shared" si="1"/>
        <v>siano</v>
      </c>
      <c r="F18">
        <f t="shared" si="2"/>
        <v>68.800000000000097</v>
      </c>
      <c r="G18">
        <f t="shared" si="3"/>
        <v>13</v>
      </c>
      <c r="H18">
        <f t="shared" si="4"/>
        <v>0</v>
      </c>
      <c r="I18">
        <f t="shared" si="5"/>
        <v>0</v>
      </c>
    </row>
    <row r="19" spans="1:9" x14ac:dyDescent="0.25">
      <c r="A19" s="1">
        <v>41261</v>
      </c>
      <c r="B19">
        <f t="shared" si="0"/>
        <v>2</v>
      </c>
      <c r="C19">
        <f t="shared" si="6"/>
        <v>68.800000000000097</v>
      </c>
      <c r="D19">
        <f t="shared" si="6"/>
        <v>13</v>
      </c>
      <c r="E19" t="str">
        <f t="shared" si="1"/>
        <v>siano</v>
      </c>
      <c r="F19">
        <f t="shared" si="2"/>
        <v>65.200000000000102</v>
      </c>
      <c r="G19">
        <f t="shared" si="3"/>
        <v>13</v>
      </c>
      <c r="H19">
        <f t="shared" si="4"/>
        <v>0</v>
      </c>
      <c r="I19">
        <f t="shared" si="5"/>
        <v>4</v>
      </c>
    </row>
    <row r="20" spans="1:9" x14ac:dyDescent="0.25">
      <c r="A20" s="1">
        <v>41262</v>
      </c>
      <c r="B20">
        <f t="shared" si="0"/>
        <v>3</v>
      </c>
      <c r="C20">
        <f t="shared" si="6"/>
        <v>65.200000000000102</v>
      </c>
      <c r="D20">
        <f t="shared" si="6"/>
        <v>17</v>
      </c>
      <c r="E20" t="str">
        <f t="shared" si="1"/>
        <v>siano</v>
      </c>
      <c r="F20">
        <f t="shared" si="2"/>
        <v>61.600000000000101</v>
      </c>
      <c r="G20">
        <f t="shared" si="3"/>
        <v>17</v>
      </c>
      <c r="H20">
        <f t="shared" si="4"/>
        <v>0</v>
      </c>
      <c r="I20">
        <f t="shared" si="5"/>
        <v>0</v>
      </c>
    </row>
    <row r="21" spans="1:9" x14ac:dyDescent="0.25">
      <c r="A21" s="1">
        <v>41263</v>
      </c>
      <c r="B21">
        <f t="shared" si="0"/>
        <v>4</v>
      </c>
      <c r="C21">
        <f t="shared" si="6"/>
        <v>61.600000000000101</v>
      </c>
      <c r="D21">
        <f t="shared" si="6"/>
        <v>17</v>
      </c>
      <c r="E21" t="str">
        <f t="shared" si="1"/>
        <v>siano</v>
      </c>
      <c r="F21">
        <f t="shared" si="2"/>
        <v>58.000000000000099</v>
      </c>
      <c r="G21">
        <f t="shared" si="3"/>
        <v>17</v>
      </c>
      <c r="H21">
        <f t="shared" si="4"/>
        <v>0</v>
      </c>
      <c r="I21">
        <f t="shared" si="5"/>
        <v>0</v>
      </c>
    </row>
    <row r="22" spans="1:9" x14ac:dyDescent="0.25">
      <c r="A22" s="1">
        <v>41264</v>
      </c>
      <c r="B22">
        <f t="shared" si="0"/>
        <v>5</v>
      </c>
      <c r="C22">
        <f t="shared" si="6"/>
        <v>58.000000000000099</v>
      </c>
      <c r="D22">
        <f t="shared" si="6"/>
        <v>17</v>
      </c>
      <c r="E22" t="str">
        <f t="shared" si="1"/>
        <v>siano</v>
      </c>
      <c r="F22">
        <f t="shared" si="2"/>
        <v>54.400000000000098</v>
      </c>
      <c r="G22">
        <f t="shared" si="3"/>
        <v>17</v>
      </c>
      <c r="H22">
        <f t="shared" si="4"/>
        <v>15</v>
      </c>
      <c r="I22">
        <f t="shared" si="5"/>
        <v>0</v>
      </c>
    </row>
    <row r="23" spans="1:9" x14ac:dyDescent="0.25">
      <c r="A23" s="1">
        <v>41265</v>
      </c>
      <c r="B23">
        <f t="shared" si="0"/>
        <v>6</v>
      </c>
      <c r="C23">
        <f t="shared" si="6"/>
        <v>69.400000000000091</v>
      </c>
      <c r="D23">
        <f t="shared" si="6"/>
        <v>17</v>
      </c>
      <c r="E23" t="str">
        <f t="shared" si="1"/>
        <v>siano</v>
      </c>
      <c r="F23">
        <f t="shared" si="2"/>
        <v>65.800000000000097</v>
      </c>
      <c r="G23">
        <f t="shared" si="3"/>
        <v>17</v>
      </c>
      <c r="H23">
        <f t="shared" si="4"/>
        <v>0</v>
      </c>
      <c r="I23">
        <f t="shared" si="5"/>
        <v>0</v>
      </c>
    </row>
    <row r="24" spans="1:9" x14ac:dyDescent="0.25">
      <c r="A24" s="1">
        <v>41266</v>
      </c>
      <c r="B24">
        <f t="shared" si="0"/>
        <v>7</v>
      </c>
      <c r="C24">
        <f t="shared" si="6"/>
        <v>65.800000000000097</v>
      </c>
      <c r="D24">
        <f t="shared" si="6"/>
        <v>17</v>
      </c>
      <c r="E24" t="str">
        <f t="shared" si="1"/>
        <v>siano</v>
      </c>
      <c r="F24">
        <f t="shared" si="2"/>
        <v>62.200000000000095</v>
      </c>
      <c r="G24">
        <f t="shared" si="3"/>
        <v>17</v>
      </c>
      <c r="H24">
        <f t="shared" si="4"/>
        <v>0</v>
      </c>
      <c r="I24">
        <f t="shared" si="5"/>
        <v>0</v>
      </c>
    </row>
    <row r="25" spans="1:9" x14ac:dyDescent="0.25">
      <c r="A25" s="1">
        <v>41267</v>
      </c>
      <c r="B25">
        <f t="shared" si="0"/>
        <v>1</v>
      </c>
      <c r="C25">
        <f t="shared" si="6"/>
        <v>62.200000000000095</v>
      </c>
      <c r="D25">
        <f t="shared" si="6"/>
        <v>17</v>
      </c>
      <c r="E25" t="str">
        <f t="shared" si="1"/>
        <v>siano</v>
      </c>
      <c r="F25">
        <f t="shared" si="2"/>
        <v>58.600000000000094</v>
      </c>
      <c r="G25">
        <f t="shared" si="3"/>
        <v>17</v>
      </c>
      <c r="H25">
        <f t="shared" si="4"/>
        <v>0</v>
      </c>
      <c r="I25">
        <f t="shared" si="5"/>
        <v>0</v>
      </c>
    </row>
    <row r="26" spans="1:9" x14ac:dyDescent="0.25">
      <c r="A26" s="1">
        <v>41268</v>
      </c>
      <c r="B26">
        <f t="shared" si="0"/>
        <v>2</v>
      </c>
      <c r="C26">
        <f t="shared" si="6"/>
        <v>58.600000000000094</v>
      </c>
      <c r="D26">
        <f t="shared" si="6"/>
        <v>17</v>
      </c>
      <c r="E26" t="str">
        <f t="shared" si="1"/>
        <v>siano</v>
      </c>
      <c r="F26">
        <f t="shared" si="2"/>
        <v>55.000000000000092</v>
      </c>
      <c r="G26">
        <f t="shared" si="3"/>
        <v>17</v>
      </c>
      <c r="H26">
        <f t="shared" si="4"/>
        <v>0</v>
      </c>
      <c r="I26">
        <f t="shared" si="5"/>
        <v>4</v>
      </c>
    </row>
    <row r="27" spans="1:9" x14ac:dyDescent="0.25">
      <c r="A27" s="1">
        <v>41269</v>
      </c>
      <c r="B27">
        <f t="shared" si="0"/>
        <v>3</v>
      </c>
      <c r="C27">
        <f t="shared" si="6"/>
        <v>55.000000000000092</v>
      </c>
      <c r="D27">
        <f t="shared" si="6"/>
        <v>21</v>
      </c>
      <c r="E27" t="str">
        <f t="shared" si="1"/>
        <v>siano</v>
      </c>
      <c r="F27">
        <f t="shared" si="2"/>
        <v>51.400000000000091</v>
      </c>
      <c r="G27">
        <f t="shared" si="3"/>
        <v>21</v>
      </c>
      <c r="H27">
        <f t="shared" si="4"/>
        <v>0</v>
      </c>
      <c r="I27">
        <f t="shared" si="5"/>
        <v>0</v>
      </c>
    </row>
    <row r="28" spans="1:9" x14ac:dyDescent="0.25">
      <c r="A28" s="1">
        <v>41270</v>
      </c>
      <c r="B28">
        <f t="shared" si="0"/>
        <v>4</v>
      </c>
      <c r="C28">
        <f t="shared" si="6"/>
        <v>51.400000000000091</v>
      </c>
      <c r="D28">
        <f t="shared" si="6"/>
        <v>21</v>
      </c>
      <c r="E28" t="str">
        <f t="shared" si="1"/>
        <v>siano</v>
      </c>
      <c r="F28">
        <f t="shared" si="2"/>
        <v>47.80000000000009</v>
      </c>
      <c r="G28">
        <f t="shared" si="3"/>
        <v>21</v>
      </c>
      <c r="H28">
        <f t="shared" si="4"/>
        <v>0</v>
      </c>
      <c r="I28">
        <f t="shared" si="5"/>
        <v>0</v>
      </c>
    </row>
    <row r="29" spans="1:9" x14ac:dyDescent="0.25">
      <c r="A29" s="2">
        <v>41271</v>
      </c>
      <c r="B29" s="3">
        <f t="shared" si="0"/>
        <v>5</v>
      </c>
      <c r="C29" s="3">
        <f t="shared" si="6"/>
        <v>47.80000000000009</v>
      </c>
      <c r="D29" s="3">
        <f t="shared" si="6"/>
        <v>21</v>
      </c>
      <c r="E29" s="3" t="str">
        <f t="shared" si="1"/>
        <v>żołędzie</v>
      </c>
      <c r="F29" s="3">
        <f t="shared" si="2"/>
        <v>47.80000000000009</v>
      </c>
      <c r="G29" s="3">
        <f t="shared" si="3"/>
        <v>19.2</v>
      </c>
      <c r="H29" s="3">
        <f t="shared" si="4"/>
        <v>15</v>
      </c>
      <c r="I29" s="3">
        <f t="shared" si="5"/>
        <v>0</v>
      </c>
    </row>
    <row r="30" spans="1:9" x14ac:dyDescent="0.25">
      <c r="A30" s="1">
        <v>41272</v>
      </c>
      <c r="B30">
        <f t="shared" si="0"/>
        <v>6</v>
      </c>
      <c r="C30">
        <f t="shared" si="6"/>
        <v>62.80000000000009</v>
      </c>
      <c r="D30">
        <f t="shared" si="6"/>
        <v>19.2</v>
      </c>
      <c r="E30" t="str">
        <f t="shared" si="1"/>
        <v>siano</v>
      </c>
      <c r="F30">
        <f t="shared" si="2"/>
        <v>59.200000000000088</v>
      </c>
      <c r="G30">
        <f t="shared" si="3"/>
        <v>19.2</v>
      </c>
      <c r="H30">
        <f t="shared" si="4"/>
        <v>0</v>
      </c>
      <c r="I30">
        <f t="shared" si="5"/>
        <v>0</v>
      </c>
    </row>
    <row r="31" spans="1:9" x14ac:dyDescent="0.25">
      <c r="A31" s="1">
        <v>41273</v>
      </c>
      <c r="B31">
        <f t="shared" si="0"/>
        <v>7</v>
      </c>
      <c r="C31">
        <f t="shared" si="6"/>
        <v>59.200000000000088</v>
      </c>
      <c r="D31">
        <f t="shared" si="6"/>
        <v>19.2</v>
      </c>
      <c r="E31" t="str">
        <f t="shared" si="1"/>
        <v>siano</v>
      </c>
      <c r="F31">
        <f t="shared" si="2"/>
        <v>55.600000000000087</v>
      </c>
      <c r="G31">
        <f t="shared" si="3"/>
        <v>19.2</v>
      </c>
      <c r="H31">
        <f t="shared" si="4"/>
        <v>0</v>
      </c>
      <c r="I31">
        <f t="shared" si="5"/>
        <v>0</v>
      </c>
    </row>
    <row r="32" spans="1:9" x14ac:dyDescent="0.25">
      <c r="A32" s="1">
        <v>41274</v>
      </c>
      <c r="B32">
        <f t="shared" si="0"/>
        <v>1</v>
      </c>
      <c r="C32">
        <f t="shared" si="6"/>
        <v>55.600000000000087</v>
      </c>
      <c r="D32">
        <f t="shared" si="6"/>
        <v>19.2</v>
      </c>
      <c r="E32" t="str">
        <f t="shared" si="1"/>
        <v>siano</v>
      </c>
      <c r="F32">
        <f t="shared" si="2"/>
        <v>52.000000000000085</v>
      </c>
      <c r="G32">
        <f t="shared" si="3"/>
        <v>19.2</v>
      </c>
      <c r="H32">
        <f t="shared" si="4"/>
        <v>0</v>
      </c>
      <c r="I32">
        <f t="shared" si="5"/>
        <v>0</v>
      </c>
    </row>
    <row r="33" spans="1:9" x14ac:dyDescent="0.25">
      <c r="A33" s="1">
        <v>41275</v>
      </c>
      <c r="B33">
        <f t="shared" si="0"/>
        <v>2</v>
      </c>
      <c r="C33">
        <f t="shared" si="6"/>
        <v>52.000000000000085</v>
      </c>
      <c r="D33">
        <f t="shared" si="6"/>
        <v>19.2</v>
      </c>
      <c r="E33" t="str">
        <f t="shared" si="1"/>
        <v>siano</v>
      </c>
      <c r="F33">
        <f t="shared" si="2"/>
        <v>48.400000000000084</v>
      </c>
      <c r="G33">
        <f t="shared" si="3"/>
        <v>19.2</v>
      </c>
      <c r="H33">
        <f t="shared" si="4"/>
        <v>0</v>
      </c>
      <c r="I33">
        <f t="shared" si="5"/>
        <v>4</v>
      </c>
    </row>
    <row r="34" spans="1:9" x14ac:dyDescent="0.25">
      <c r="A34" s="1">
        <v>41276</v>
      </c>
      <c r="B34">
        <f t="shared" si="0"/>
        <v>3</v>
      </c>
      <c r="C34">
        <f t="shared" si="6"/>
        <v>48.400000000000084</v>
      </c>
      <c r="D34">
        <f t="shared" si="6"/>
        <v>23.2</v>
      </c>
      <c r="E34" t="str">
        <f t="shared" si="1"/>
        <v>żołędzie</v>
      </c>
      <c r="F34">
        <f t="shared" si="2"/>
        <v>48.400000000000084</v>
      </c>
      <c r="G34">
        <f t="shared" si="3"/>
        <v>21.4</v>
      </c>
      <c r="H34">
        <f t="shared" si="4"/>
        <v>0</v>
      </c>
      <c r="I34">
        <f t="shared" si="5"/>
        <v>0</v>
      </c>
    </row>
    <row r="35" spans="1:9" x14ac:dyDescent="0.25">
      <c r="A35" s="1">
        <v>41277</v>
      </c>
      <c r="B35">
        <f t="shared" si="0"/>
        <v>4</v>
      </c>
      <c r="C35">
        <f t="shared" si="6"/>
        <v>48.400000000000084</v>
      </c>
      <c r="D35">
        <f t="shared" si="6"/>
        <v>21.4</v>
      </c>
      <c r="E35" t="str">
        <f t="shared" si="1"/>
        <v>żołędzie</v>
      </c>
      <c r="F35">
        <f t="shared" si="2"/>
        <v>48.400000000000084</v>
      </c>
      <c r="G35">
        <f t="shared" si="3"/>
        <v>19.599999999999998</v>
      </c>
      <c r="H35">
        <f t="shared" si="4"/>
        <v>0</v>
      </c>
      <c r="I35">
        <f t="shared" si="5"/>
        <v>0</v>
      </c>
    </row>
    <row r="36" spans="1:9" x14ac:dyDescent="0.25">
      <c r="A36" s="1">
        <v>41278</v>
      </c>
      <c r="B36">
        <f t="shared" si="0"/>
        <v>5</v>
      </c>
      <c r="C36">
        <f t="shared" si="6"/>
        <v>48.400000000000084</v>
      </c>
      <c r="D36">
        <f t="shared" si="6"/>
        <v>19.599999999999998</v>
      </c>
      <c r="E36" t="str">
        <f t="shared" si="1"/>
        <v>żołędzie</v>
      </c>
      <c r="F36">
        <f t="shared" si="2"/>
        <v>48.400000000000084</v>
      </c>
      <c r="G36">
        <f t="shared" si="3"/>
        <v>17.799999999999997</v>
      </c>
      <c r="H36">
        <f t="shared" si="4"/>
        <v>15</v>
      </c>
      <c r="I36">
        <f t="shared" si="5"/>
        <v>0</v>
      </c>
    </row>
    <row r="37" spans="1:9" x14ac:dyDescent="0.25">
      <c r="A37" s="1">
        <v>41279</v>
      </c>
      <c r="B37">
        <f t="shared" si="0"/>
        <v>6</v>
      </c>
      <c r="C37">
        <f t="shared" si="6"/>
        <v>63.400000000000084</v>
      </c>
      <c r="D37">
        <f t="shared" si="6"/>
        <v>17.799999999999997</v>
      </c>
      <c r="E37" t="str">
        <f t="shared" si="1"/>
        <v>siano</v>
      </c>
      <c r="F37">
        <f t="shared" si="2"/>
        <v>59.800000000000082</v>
      </c>
      <c r="G37">
        <f t="shared" si="3"/>
        <v>17.799999999999997</v>
      </c>
      <c r="H37">
        <f t="shared" si="4"/>
        <v>0</v>
      </c>
      <c r="I37">
        <f t="shared" si="5"/>
        <v>0</v>
      </c>
    </row>
    <row r="38" spans="1:9" x14ac:dyDescent="0.25">
      <c r="A38" s="1">
        <v>41280</v>
      </c>
      <c r="B38">
        <f t="shared" si="0"/>
        <v>7</v>
      </c>
      <c r="C38">
        <f t="shared" si="6"/>
        <v>59.800000000000082</v>
      </c>
      <c r="D38">
        <f t="shared" si="6"/>
        <v>17.799999999999997</v>
      </c>
      <c r="E38" t="str">
        <f t="shared" si="1"/>
        <v>siano</v>
      </c>
      <c r="F38">
        <f t="shared" si="2"/>
        <v>56.200000000000081</v>
      </c>
      <c r="G38">
        <f t="shared" si="3"/>
        <v>17.799999999999997</v>
      </c>
      <c r="H38">
        <f t="shared" si="4"/>
        <v>0</v>
      </c>
      <c r="I38">
        <f t="shared" si="5"/>
        <v>0</v>
      </c>
    </row>
    <row r="39" spans="1:9" x14ac:dyDescent="0.25">
      <c r="A39" s="1">
        <v>41281</v>
      </c>
      <c r="B39">
        <f t="shared" si="0"/>
        <v>1</v>
      </c>
      <c r="C39">
        <f t="shared" si="6"/>
        <v>56.200000000000081</v>
      </c>
      <c r="D39">
        <f t="shared" si="6"/>
        <v>17.799999999999997</v>
      </c>
      <c r="E39" t="str">
        <f t="shared" si="1"/>
        <v>siano</v>
      </c>
      <c r="F39">
        <f t="shared" si="2"/>
        <v>52.60000000000008</v>
      </c>
      <c r="G39">
        <f t="shared" si="3"/>
        <v>17.799999999999997</v>
      </c>
      <c r="H39">
        <f t="shared" si="4"/>
        <v>0</v>
      </c>
      <c r="I39">
        <f t="shared" si="5"/>
        <v>0</v>
      </c>
    </row>
    <row r="40" spans="1:9" x14ac:dyDescent="0.25">
      <c r="A40" s="1">
        <v>41282</v>
      </c>
      <c r="B40">
        <f t="shared" si="0"/>
        <v>2</v>
      </c>
      <c r="C40">
        <f t="shared" si="6"/>
        <v>52.60000000000008</v>
      </c>
      <c r="D40">
        <f t="shared" si="6"/>
        <v>17.799999999999997</v>
      </c>
      <c r="E40" t="str">
        <f t="shared" si="1"/>
        <v>siano</v>
      </c>
      <c r="F40">
        <f t="shared" si="2"/>
        <v>49.000000000000078</v>
      </c>
      <c r="G40">
        <f t="shared" si="3"/>
        <v>17.799999999999997</v>
      </c>
      <c r="H40">
        <f t="shared" si="4"/>
        <v>0</v>
      </c>
      <c r="I40">
        <f t="shared" si="5"/>
        <v>4</v>
      </c>
    </row>
    <row r="41" spans="1:9" x14ac:dyDescent="0.25">
      <c r="A41" s="1">
        <v>41283</v>
      </c>
      <c r="B41">
        <f t="shared" si="0"/>
        <v>3</v>
      </c>
      <c r="C41">
        <f t="shared" si="6"/>
        <v>49.000000000000078</v>
      </c>
      <c r="D41">
        <f t="shared" si="6"/>
        <v>21.799999999999997</v>
      </c>
      <c r="E41" t="str">
        <f t="shared" si="1"/>
        <v>żołędzie</v>
      </c>
      <c r="F41">
        <f t="shared" si="2"/>
        <v>49.000000000000078</v>
      </c>
      <c r="G41">
        <f t="shared" si="3"/>
        <v>19.999999999999996</v>
      </c>
      <c r="H41">
        <f t="shared" si="4"/>
        <v>0</v>
      </c>
      <c r="I41">
        <f t="shared" si="5"/>
        <v>0</v>
      </c>
    </row>
    <row r="42" spans="1:9" x14ac:dyDescent="0.25">
      <c r="A42" s="1">
        <v>41284</v>
      </c>
      <c r="B42">
        <f t="shared" si="0"/>
        <v>4</v>
      </c>
      <c r="C42">
        <f t="shared" si="6"/>
        <v>49.000000000000078</v>
      </c>
      <c r="D42">
        <f t="shared" si="6"/>
        <v>19.999999999999996</v>
      </c>
      <c r="E42" t="str">
        <f t="shared" si="1"/>
        <v>żołędzie</v>
      </c>
      <c r="F42">
        <f t="shared" si="2"/>
        <v>49.000000000000078</v>
      </c>
      <c r="G42">
        <f t="shared" si="3"/>
        <v>18.199999999999996</v>
      </c>
      <c r="H42">
        <f t="shared" si="4"/>
        <v>0</v>
      </c>
      <c r="I42">
        <f t="shared" si="5"/>
        <v>0</v>
      </c>
    </row>
    <row r="43" spans="1:9" x14ac:dyDescent="0.25">
      <c r="A43" s="1">
        <v>41285</v>
      </c>
      <c r="B43">
        <f t="shared" si="0"/>
        <v>5</v>
      </c>
      <c r="C43">
        <f t="shared" si="6"/>
        <v>49.000000000000078</v>
      </c>
      <c r="D43">
        <f t="shared" si="6"/>
        <v>18.199999999999996</v>
      </c>
      <c r="E43" t="str">
        <f t="shared" si="1"/>
        <v>żołędzie</v>
      </c>
      <c r="F43">
        <f t="shared" si="2"/>
        <v>49.000000000000078</v>
      </c>
      <c r="G43">
        <f t="shared" si="3"/>
        <v>16.399999999999995</v>
      </c>
      <c r="H43">
        <f t="shared" si="4"/>
        <v>15</v>
      </c>
      <c r="I43">
        <f t="shared" si="5"/>
        <v>0</v>
      </c>
    </row>
    <row r="44" spans="1:9" x14ac:dyDescent="0.25">
      <c r="A44" s="1">
        <v>41286</v>
      </c>
      <c r="B44">
        <f t="shared" si="0"/>
        <v>6</v>
      </c>
      <c r="C44">
        <f t="shared" si="6"/>
        <v>64.000000000000085</v>
      </c>
      <c r="D44">
        <f t="shared" si="6"/>
        <v>16.399999999999995</v>
      </c>
      <c r="E44" t="str">
        <f t="shared" si="1"/>
        <v>siano</v>
      </c>
      <c r="F44">
        <f t="shared" si="2"/>
        <v>60.400000000000084</v>
      </c>
      <c r="G44">
        <f t="shared" si="3"/>
        <v>16.399999999999995</v>
      </c>
      <c r="H44">
        <f t="shared" si="4"/>
        <v>0</v>
      </c>
      <c r="I44">
        <f t="shared" si="5"/>
        <v>0</v>
      </c>
    </row>
    <row r="45" spans="1:9" x14ac:dyDescent="0.25">
      <c r="A45" s="1">
        <v>41287</v>
      </c>
      <c r="B45">
        <f t="shared" si="0"/>
        <v>7</v>
      </c>
      <c r="C45">
        <f t="shared" si="6"/>
        <v>60.400000000000084</v>
      </c>
      <c r="D45">
        <f t="shared" si="6"/>
        <v>16.399999999999995</v>
      </c>
      <c r="E45" t="str">
        <f t="shared" si="1"/>
        <v>siano</v>
      </c>
      <c r="F45">
        <f t="shared" si="2"/>
        <v>56.800000000000082</v>
      </c>
      <c r="G45">
        <f t="shared" si="3"/>
        <v>16.399999999999995</v>
      </c>
      <c r="H45">
        <f t="shared" si="4"/>
        <v>0</v>
      </c>
      <c r="I45">
        <f t="shared" si="5"/>
        <v>0</v>
      </c>
    </row>
    <row r="46" spans="1:9" x14ac:dyDescent="0.25">
      <c r="A46" s="1">
        <v>41288</v>
      </c>
      <c r="B46">
        <f t="shared" si="0"/>
        <v>1</v>
      </c>
      <c r="C46">
        <f t="shared" si="6"/>
        <v>56.800000000000082</v>
      </c>
      <c r="D46">
        <f t="shared" si="6"/>
        <v>16.399999999999995</v>
      </c>
      <c r="E46" t="str">
        <f t="shared" si="1"/>
        <v>siano</v>
      </c>
      <c r="F46">
        <f t="shared" si="2"/>
        <v>53.200000000000081</v>
      </c>
      <c r="G46">
        <f t="shared" si="3"/>
        <v>16.399999999999995</v>
      </c>
      <c r="H46">
        <f t="shared" si="4"/>
        <v>0</v>
      </c>
      <c r="I46">
        <f t="shared" si="5"/>
        <v>0</v>
      </c>
    </row>
    <row r="47" spans="1:9" x14ac:dyDescent="0.25">
      <c r="A47" s="1">
        <v>41289</v>
      </c>
      <c r="B47">
        <f t="shared" si="0"/>
        <v>2</v>
      </c>
      <c r="C47">
        <f t="shared" si="6"/>
        <v>53.200000000000081</v>
      </c>
      <c r="D47">
        <f t="shared" si="6"/>
        <v>16.399999999999995</v>
      </c>
      <c r="E47" t="str">
        <f t="shared" si="1"/>
        <v>siano</v>
      </c>
      <c r="F47">
        <f t="shared" si="2"/>
        <v>49.60000000000008</v>
      </c>
      <c r="G47">
        <f t="shared" si="3"/>
        <v>16.399999999999995</v>
      </c>
      <c r="H47">
        <f t="shared" si="4"/>
        <v>0</v>
      </c>
      <c r="I47">
        <f t="shared" si="5"/>
        <v>4</v>
      </c>
    </row>
    <row r="48" spans="1:9" x14ac:dyDescent="0.25">
      <c r="A48" s="1">
        <v>41290</v>
      </c>
      <c r="B48">
        <f t="shared" si="0"/>
        <v>3</v>
      </c>
      <c r="C48">
        <f t="shared" si="6"/>
        <v>49.60000000000008</v>
      </c>
      <c r="D48">
        <f t="shared" si="6"/>
        <v>20.399999999999995</v>
      </c>
      <c r="E48" t="str">
        <f t="shared" si="1"/>
        <v>żołędzie</v>
      </c>
      <c r="F48">
        <f t="shared" si="2"/>
        <v>49.60000000000008</v>
      </c>
      <c r="G48">
        <f t="shared" si="3"/>
        <v>18.599999999999994</v>
      </c>
      <c r="H48">
        <f t="shared" si="4"/>
        <v>0</v>
      </c>
      <c r="I48">
        <f t="shared" si="5"/>
        <v>0</v>
      </c>
    </row>
    <row r="49" spans="1:9" x14ac:dyDescent="0.25">
      <c r="A49" s="1">
        <v>41291</v>
      </c>
      <c r="B49">
        <f t="shared" si="0"/>
        <v>4</v>
      </c>
      <c r="C49">
        <f t="shared" si="6"/>
        <v>49.60000000000008</v>
      </c>
      <c r="D49">
        <f t="shared" si="6"/>
        <v>18.599999999999994</v>
      </c>
      <c r="E49" t="str">
        <f t="shared" si="1"/>
        <v>żołędzie</v>
      </c>
      <c r="F49">
        <f t="shared" si="2"/>
        <v>49.60000000000008</v>
      </c>
      <c r="G49">
        <f t="shared" si="3"/>
        <v>16.799999999999994</v>
      </c>
      <c r="H49">
        <f t="shared" si="4"/>
        <v>0</v>
      </c>
      <c r="I49">
        <f t="shared" si="5"/>
        <v>0</v>
      </c>
    </row>
    <row r="50" spans="1:9" x14ac:dyDescent="0.25">
      <c r="A50" s="1">
        <v>41292</v>
      </c>
      <c r="B50">
        <f t="shared" si="0"/>
        <v>5</v>
      </c>
      <c r="C50">
        <f t="shared" si="6"/>
        <v>49.60000000000008</v>
      </c>
      <c r="D50">
        <f t="shared" si="6"/>
        <v>16.799999999999994</v>
      </c>
      <c r="E50" t="str">
        <f t="shared" si="1"/>
        <v>żołędzie</v>
      </c>
      <c r="F50">
        <f t="shared" si="2"/>
        <v>49.60000000000008</v>
      </c>
      <c r="G50">
        <f t="shared" si="3"/>
        <v>14.999999999999993</v>
      </c>
      <c r="H50">
        <f t="shared" si="4"/>
        <v>15</v>
      </c>
      <c r="I50">
        <f t="shared" si="5"/>
        <v>0</v>
      </c>
    </row>
    <row r="51" spans="1:9" x14ac:dyDescent="0.25">
      <c r="A51" s="1">
        <v>41293</v>
      </c>
      <c r="B51">
        <f t="shared" si="0"/>
        <v>6</v>
      </c>
      <c r="C51">
        <f t="shared" si="6"/>
        <v>64.60000000000008</v>
      </c>
      <c r="D51">
        <f t="shared" si="6"/>
        <v>14.999999999999993</v>
      </c>
      <c r="E51" t="str">
        <f t="shared" si="1"/>
        <v>siano</v>
      </c>
      <c r="F51">
        <f t="shared" si="2"/>
        <v>61.000000000000078</v>
      </c>
      <c r="G51">
        <f t="shared" si="3"/>
        <v>14.999999999999993</v>
      </c>
      <c r="H51">
        <f t="shared" si="4"/>
        <v>0</v>
      </c>
      <c r="I51">
        <f t="shared" si="5"/>
        <v>0</v>
      </c>
    </row>
    <row r="52" spans="1:9" x14ac:dyDescent="0.25">
      <c r="A52" s="1">
        <v>41294</v>
      </c>
      <c r="B52">
        <f t="shared" si="0"/>
        <v>7</v>
      </c>
      <c r="C52">
        <f t="shared" si="6"/>
        <v>61.000000000000078</v>
      </c>
      <c r="D52">
        <f t="shared" si="6"/>
        <v>14.999999999999993</v>
      </c>
      <c r="E52" t="str">
        <f t="shared" si="1"/>
        <v>siano</v>
      </c>
      <c r="F52">
        <f t="shared" si="2"/>
        <v>57.400000000000077</v>
      </c>
      <c r="G52">
        <f t="shared" si="3"/>
        <v>14.999999999999993</v>
      </c>
      <c r="H52">
        <f t="shared" si="4"/>
        <v>0</v>
      </c>
      <c r="I52">
        <f t="shared" si="5"/>
        <v>0</v>
      </c>
    </row>
    <row r="53" spans="1:9" x14ac:dyDescent="0.25">
      <c r="A53" s="1">
        <v>41295</v>
      </c>
      <c r="B53">
        <f t="shared" si="0"/>
        <v>1</v>
      </c>
      <c r="C53">
        <f t="shared" si="6"/>
        <v>57.400000000000077</v>
      </c>
      <c r="D53">
        <f t="shared" si="6"/>
        <v>14.999999999999993</v>
      </c>
      <c r="E53" t="str">
        <f t="shared" si="1"/>
        <v>siano</v>
      </c>
      <c r="F53">
        <f t="shared" si="2"/>
        <v>53.800000000000075</v>
      </c>
      <c r="G53">
        <f t="shared" si="3"/>
        <v>14.999999999999993</v>
      </c>
      <c r="H53">
        <f t="shared" si="4"/>
        <v>0</v>
      </c>
      <c r="I53">
        <f t="shared" si="5"/>
        <v>0</v>
      </c>
    </row>
    <row r="54" spans="1:9" x14ac:dyDescent="0.25">
      <c r="A54" s="1">
        <v>41296</v>
      </c>
      <c r="B54">
        <f t="shared" si="0"/>
        <v>2</v>
      </c>
      <c r="C54">
        <f t="shared" si="6"/>
        <v>53.800000000000075</v>
      </c>
      <c r="D54">
        <f t="shared" si="6"/>
        <v>14.999999999999993</v>
      </c>
      <c r="E54" t="str">
        <f t="shared" si="1"/>
        <v>siano</v>
      </c>
      <c r="F54">
        <f t="shared" si="2"/>
        <v>50.200000000000074</v>
      </c>
      <c r="G54">
        <f t="shared" si="3"/>
        <v>14.999999999999993</v>
      </c>
      <c r="H54">
        <f t="shared" si="4"/>
        <v>0</v>
      </c>
      <c r="I54">
        <f t="shared" si="5"/>
        <v>4</v>
      </c>
    </row>
    <row r="55" spans="1:9" x14ac:dyDescent="0.25">
      <c r="A55" s="1">
        <v>41297</v>
      </c>
      <c r="B55">
        <f t="shared" si="0"/>
        <v>3</v>
      </c>
      <c r="C55">
        <f t="shared" si="6"/>
        <v>50.200000000000074</v>
      </c>
      <c r="D55">
        <f t="shared" si="6"/>
        <v>18.999999999999993</v>
      </c>
      <c r="E55" t="str">
        <f t="shared" si="1"/>
        <v>siano</v>
      </c>
      <c r="F55">
        <f t="shared" si="2"/>
        <v>46.600000000000072</v>
      </c>
      <c r="G55">
        <f t="shared" si="3"/>
        <v>18.999999999999993</v>
      </c>
      <c r="H55">
        <f t="shared" si="4"/>
        <v>0</v>
      </c>
      <c r="I55">
        <f t="shared" si="5"/>
        <v>0</v>
      </c>
    </row>
    <row r="56" spans="1:9" x14ac:dyDescent="0.25">
      <c r="A56" s="1">
        <v>41298</v>
      </c>
      <c r="B56">
        <f t="shared" si="0"/>
        <v>4</v>
      </c>
      <c r="C56">
        <f t="shared" si="6"/>
        <v>46.600000000000072</v>
      </c>
      <c r="D56">
        <f t="shared" si="6"/>
        <v>18.999999999999993</v>
      </c>
      <c r="E56" t="str">
        <f t="shared" si="1"/>
        <v>żołędzie</v>
      </c>
      <c r="F56">
        <f t="shared" si="2"/>
        <v>46.600000000000072</v>
      </c>
      <c r="G56">
        <f t="shared" si="3"/>
        <v>17.199999999999992</v>
      </c>
      <c r="H56">
        <f t="shared" si="4"/>
        <v>0</v>
      </c>
      <c r="I56">
        <f t="shared" si="5"/>
        <v>0</v>
      </c>
    </row>
    <row r="57" spans="1:9" x14ac:dyDescent="0.25">
      <c r="A57" s="1">
        <v>41299</v>
      </c>
      <c r="B57">
        <f t="shared" si="0"/>
        <v>5</v>
      </c>
      <c r="C57">
        <f t="shared" si="6"/>
        <v>46.600000000000072</v>
      </c>
      <c r="D57">
        <f t="shared" si="6"/>
        <v>17.199999999999992</v>
      </c>
      <c r="E57" t="str">
        <f t="shared" si="1"/>
        <v>żołędzie</v>
      </c>
      <c r="F57">
        <f t="shared" si="2"/>
        <v>46.600000000000072</v>
      </c>
      <c r="G57">
        <f t="shared" si="3"/>
        <v>15.399999999999991</v>
      </c>
      <c r="H57">
        <f t="shared" si="4"/>
        <v>15</v>
      </c>
      <c r="I57">
        <f t="shared" si="5"/>
        <v>0</v>
      </c>
    </row>
    <row r="58" spans="1:9" x14ac:dyDescent="0.25">
      <c r="A58" s="1">
        <v>41300</v>
      </c>
      <c r="B58">
        <f t="shared" si="0"/>
        <v>6</v>
      </c>
      <c r="C58">
        <f t="shared" si="6"/>
        <v>61.600000000000072</v>
      </c>
      <c r="D58">
        <f t="shared" si="6"/>
        <v>15.399999999999991</v>
      </c>
      <c r="E58" t="str">
        <f t="shared" si="1"/>
        <v>siano</v>
      </c>
      <c r="F58">
        <f t="shared" si="2"/>
        <v>58.000000000000071</v>
      </c>
      <c r="G58">
        <f t="shared" si="3"/>
        <v>15.399999999999991</v>
      </c>
      <c r="H58">
        <f t="shared" si="4"/>
        <v>0</v>
      </c>
      <c r="I58">
        <f t="shared" si="5"/>
        <v>0</v>
      </c>
    </row>
    <row r="59" spans="1:9" x14ac:dyDescent="0.25">
      <c r="A59" s="1">
        <v>41301</v>
      </c>
      <c r="B59">
        <f t="shared" si="0"/>
        <v>7</v>
      </c>
      <c r="C59">
        <f t="shared" si="6"/>
        <v>58.000000000000071</v>
      </c>
      <c r="D59">
        <f t="shared" si="6"/>
        <v>15.399999999999991</v>
      </c>
      <c r="E59" t="str">
        <f t="shared" si="1"/>
        <v>siano</v>
      </c>
      <c r="F59">
        <f t="shared" si="2"/>
        <v>54.40000000000007</v>
      </c>
      <c r="G59">
        <f t="shared" si="3"/>
        <v>15.399999999999991</v>
      </c>
      <c r="H59">
        <f t="shared" si="4"/>
        <v>0</v>
      </c>
      <c r="I59">
        <f t="shared" si="5"/>
        <v>0</v>
      </c>
    </row>
    <row r="60" spans="1:9" x14ac:dyDescent="0.25">
      <c r="A60" s="1">
        <v>41302</v>
      </c>
      <c r="B60">
        <f t="shared" si="0"/>
        <v>1</v>
      </c>
      <c r="C60">
        <f t="shared" si="6"/>
        <v>54.40000000000007</v>
      </c>
      <c r="D60">
        <f t="shared" si="6"/>
        <v>15.399999999999991</v>
      </c>
      <c r="E60" t="str">
        <f t="shared" si="1"/>
        <v>siano</v>
      </c>
      <c r="F60">
        <f t="shared" si="2"/>
        <v>50.800000000000068</v>
      </c>
      <c r="G60">
        <f t="shared" si="3"/>
        <v>15.399999999999991</v>
      </c>
      <c r="H60">
        <f t="shared" si="4"/>
        <v>0</v>
      </c>
      <c r="I60">
        <f t="shared" si="5"/>
        <v>0</v>
      </c>
    </row>
    <row r="61" spans="1:9" x14ac:dyDescent="0.25">
      <c r="A61" s="1">
        <v>41303</v>
      </c>
      <c r="B61">
        <f t="shared" si="0"/>
        <v>2</v>
      </c>
      <c r="C61">
        <f t="shared" si="6"/>
        <v>50.800000000000068</v>
      </c>
      <c r="D61">
        <f t="shared" si="6"/>
        <v>15.399999999999991</v>
      </c>
      <c r="E61" t="str">
        <f t="shared" si="1"/>
        <v>siano</v>
      </c>
      <c r="F61">
        <f t="shared" si="2"/>
        <v>47.200000000000067</v>
      </c>
      <c r="G61">
        <f t="shared" si="3"/>
        <v>15.399999999999991</v>
      </c>
      <c r="H61">
        <f t="shared" si="4"/>
        <v>0</v>
      </c>
      <c r="I61">
        <f t="shared" si="5"/>
        <v>4</v>
      </c>
    </row>
    <row r="62" spans="1:9" x14ac:dyDescent="0.25">
      <c r="A62" s="1">
        <v>41304</v>
      </c>
      <c r="B62">
        <f t="shared" si="0"/>
        <v>3</v>
      </c>
      <c r="C62">
        <f t="shared" si="6"/>
        <v>47.200000000000067</v>
      </c>
      <c r="D62">
        <f t="shared" si="6"/>
        <v>19.399999999999991</v>
      </c>
      <c r="E62" t="str">
        <f t="shared" si="1"/>
        <v>żołędzie</v>
      </c>
      <c r="F62">
        <f t="shared" si="2"/>
        <v>47.200000000000067</v>
      </c>
      <c r="G62">
        <f t="shared" si="3"/>
        <v>17.599999999999991</v>
      </c>
      <c r="H62">
        <f t="shared" si="4"/>
        <v>0</v>
      </c>
      <c r="I62">
        <f t="shared" si="5"/>
        <v>0</v>
      </c>
    </row>
    <row r="63" spans="1:9" x14ac:dyDescent="0.25">
      <c r="A63" s="1">
        <v>41305</v>
      </c>
      <c r="B63">
        <f t="shared" si="0"/>
        <v>4</v>
      </c>
      <c r="C63">
        <f t="shared" si="6"/>
        <v>47.200000000000067</v>
      </c>
      <c r="D63">
        <f t="shared" si="6"/>
        <v>17.599999999999991</v>
      </c>
      <c r="E63" t="str">
        <f t="shared" si="1"/>
        <v>żołędzie</v>
      </c>
      <c r="F63">
        <f t="shared" si="2"/>
        <v>47.200000000000067</v>
      </c>
      <c r="G63">
        <f t="shared" si="3"/>
        <v>15.79999999999999</v>
      </c>
      <c r="H63">
        <f t="shared" si="4"/>
        <v>0</v>
      </c>
      <c r="I63">
        <f t="shared" si="5"/>
        <v>0</v>
      </c>
    </row>
    <row r="64" spans="1:9" x14ac:dyDescent="0.25">
      <c r="A64" s="1">
        <v>41306</v>
      </c>
      <c r="B64">
        <f t="shared" si="0"/>
        <v>5</v>
      </c>
      <c r="C64">
        <f t="shared" si="6"/>
        <v>47.200000000000067</v>
      </c>
      <c r="D64">
        <f t="shared" si="6"/>
        <v>15.79999999999999</v>
      </c>
      <c r="E64" t="str">
        <f t="shared" si="1"/>
        <v>żołędzie</v>
      </c>
      <c r="F64">
        <f t="shared" si="2"/>
        <v>47.200000000000067</v>
      </c>
      <c r="G64">
        <f t="shared" si="3"/>
        <v>13.999999999999989</v>
      </c>
      <c r="H64">
        <f t="shared" si="4"/>
        <v>15</v>
      </c>
      <c r="I64">
        <f t="shared" si="5"/>
        <v>0</v>
      </c>
    </row>
    <row r="65" spans="1:9" x14ac:dyDescent="0.25">
      <c r="A65" s="1">
        <v>41307</v>
      </c>
      <c r="B65">
        <f t="shared" si="0"/>
        <v>6</v>
      </c>
      <c r="C65">
        <f t="shared" si="6"/>
        <v>62.200000000000067</v>
      </c>
      <c r="D65">
        <f t="shared" si="6"/>
        <v>13.999999999999989</v>
      </c>
      <c r="E65" t="str">
        <f t="shared" si="1"/>
        <v>siano</v>
      </c>
      <c r="F65">
        <f t="shared" si="2"/>
        <v>58.600000000000065</v>
      </c>
      <c r="G65">
        <f t="shared" si="3"/>
        <v>13.999999999999989</v>
      </c>
      <c r="H65">
        <f t="shared" si="4"/>
        <v>0</v>
      </c>
      <c r="I65">
        <f t="shared" si="5"/>
        <v>0</v>
      </c>
    </row>
    <row r="66" spans="1:9" x14ac:dyDescent="0.25">
      <c r="A66" s="1">
        <v>41308</v>
      </c>
      <c r="B66">
        <f t="shared" si="0"/>
        <v>7</v>
      </c>
      <c r="C66">
        <f t="shared" si="6"/>
        <v>58.600000000000065</v>
      </c>
      <c r="D66">
        <f t="shared" si="6"/>
        <v>13.999999999999989</v>
      </c>
      <c r="E66" t="str">
        <f t="shared" si="1"/>
        <v>siano</v>
      </c>
      <c r="F66">
        <f t="shared" si="2"/>
        <v>55.000000000000064</v>
      </c>
      <c r="G66">
        <f t="shared" si="3"/>
        <v>13.999999999999989</v>
      </c>
      <c r="H66">
        <f t="shared" si="4"/>
        <v>0</v>
      </c>
      <c r="I66">
        <f t="shared" si="5"/>
        <v>0</v>
      </c>
    </row>
    <row r="67" spans="1:9" x14ac:dyDescent="0.25">
      <c r="A67" s="1">
        <v>41309</v>
      </c>
      <c r="B67">
        <f t="shared" ref="B67:B91" si="7">WEEKDAY(A67,2)</f>
        <v>1</v>
      </c>
      <c r="C67">
        <f t="shared" si="6"/>
        <v>55.000000000000064</v>
      </c>
      <c r="D67">
        <f t="shared" si="6"/>
        <v>13.999999999999989</v>
      </c>
      <c r="E67" t="str">
        <f t="shared" ref="E67:E91" si="8">IF(C67&gt;=50,"siano","żołędzie")</f>
        <v>siano</v>
      </c>
      <c r="F67">
        <f t="shared" ref="F67:F91" si="9">IF(E67="siano",C67-($N$2*40/1000),C67)</f>
        <v>51.400000000000063</v>
      </c>
      <c r="G67">
        <f t="shared" ref="G67:G91" si="10">IF(E67="żołędzie",D67-($N$2*20/1000),D67)</f>
        <v>13.999999999999989</v>
      </c>
      <c r="H67">
        <f t="shared" ref="H67:H91" si="11">IF(B67=5,15,0)</f>
        <v>0</v>
      </c>
      <c r="I67">
        <f t="shared" ref="I67:I91" si="12">IF(B67=2,4,0)</f>
        <v>0</v>
      </c>
    </row>
    <row r="68" spans="1:9" x14ac:dyDescent="0.25">
      <c r="A68" s="1">
        <v>41310</v>
      </c>
      <c r="B68">
        <f t="shared" si="7"/>
        <v>2</v>
      </c>
      <c r="C68">
        <f t="shared" ref="C68:D91" si="13">F67+H67</f>
        <v>51.400000000000063</v>
      </c>
      <c r="D68">
        <f t="shared" si="13"/>
        <v>13.999999999999989</v>
      </c>
      <c r="E68" t="str">
        <f t="shared" si="8"/>
        <v>siano</v>
      </c>
      <c r="F68">
        <f t="shared" si="9"/>
        <v>47.800000000000061</v>
      </c>
      <c r="G68">
        <f t="shared" si="10"/>
        <v>13.999999999999989</v>
      </c>
      <c r="H68">
        <f t="shared" si="11"/>
        <v>0</v>
      </c>
      <c r="I68">
        <f t="shared" si="12"/>
        <v>4</v>
      </c>
    </row>
    <row r="69" spans="1:9" x14ac:dyDescent="0.25">
      <c r="A69" s="1">
        <v>41311</v>
      </c>
      <c r="B69">
        <f t="shared" si="7"/>
        <v>3</v>
      </c>
      <c r="C69">
        <f t="shared" si="13"/>
        <v>47.800000000000061</v>
      </c>
      <c r="D69">
        <f t="shared" si="13"/>
        <v>17.999999999999989</v>
      </c>
      <c r="E69" t="str">
        <f t="shared" si="8"/>
        <v>żołędzie</v>
      </c>
      <c r="F69">
        <f t="shared" si="9"/>
        <v>47.800000000000061</v>
      </c>
      <c r="G69">
        <f t="shared" si="10"/>
        <v>16.199999999999989</v>
      </c>
      <c r="H69">
        <f t="shared" si="11"/>
        <v>0</v>
      </c>
      <c r="I69">
        <f t="shared" si="12"/>
        <v>0</v>
      </c>
    </row>
    <row r="70" spans="1:9" x14ac:dyDescent="0.25">
      <c r="A70" s="1">
        <v>41312</v>
      </c>
      <c r="B70">
        <f t="shared" si="7"/>
        <v>4</v>
      </c>
      <c r="C70">
        <f t="shared" si="13"/>
        <v>47.800000000000061</v>
      </c>
      <c r="D70">
        <f t="shared" si="13"/>
        <v>16.199999999999989</v>
      </c>
      <c r="E70" t="str">
        <f t="shared" si="8"/>
        <v>żołędzie</v>
      </c>
      <c r="F70">
        <f t="shared" si="9"/>
        <v>47.800000000000061</v>
      </c>
      <c r="G70">
        <f t="shared" si="10"/>
        <v>14.399999999999988</v>
      </c>
      <c r="H70">
        <f t="shared" si="11"/>
        <v>0</v>
      </c>
      <c r="I70">
        <f t="shared" si="12"/>
        <v>0</v>
      </c>
    </row>
    <row r="71" spans="1:9" x14ac:dyDescent="0.25">
      <c r="A71" s="1">
        <v>41313</v>
      </c>
      <c r="B71">
        <f t="shared" si="7"/>
        <v>5</v>
      </c>
      <c r="C71">
        <f t="shared" si="13"/>
        <v>47.800000000000061</v>
      </c>
      <c r="D71">
        <f t="shared" si="13"/>
        <v>14.399999999999988</v>
      </c>
      <c r="E71" t="str">
        <f t="shared" si="8"/>
        <v>żołędzie</v>
      </c>
      <c r="F71">
        <f t="shared" si="9"/>
        <v>47.800000000000061</v>
      </c>
      <c r="G71">
        <f t="shared" si="10"/>
        <v>12.599999999999987</v>
      </c>
      <c r="H71">
        <f t="shared" si="11"/>
        <v>15</v>
      </c>
      <c r="I71">
        <f t="shared" si="12"/>
        <v>0</v>
      </c>
    </row>
    <row r="72" spans="1:9" x14ac:dyDescent="0.25">
      <c r="A72" s="1">
        <v>41314</v>
      </c>
      <c r="B72">
        <f t="shared" si="7"/>
        <v>6</v>
      </c>
      <c r="C72">
        <f t="shared" si="13"/>
        <v>62.800000000000061</v>
      </c>
      <c r="D72">
        <f t="shared" si="13"/>
        <v>12.599999999999987</v>
      </c>
      <c r="E72" t="str">
        <f t="shared" si="8"/>
        <v>siano</v>
      </c>
      <c r="F72">
        <f t="shared" si="9"/>
        <v>59.20000000000006</v>
      </c>
      <c r="G72">
        <f t="shared" si="10"/>
        <v>12.599999999999987</v>
      </c>
      <c r="H72">
        <f t="shared" si="11"/>
        <v>0</v>
      </c>
      <c r="I72">
        <f t="shared" si="12"/>
        <v>0</v>
      </c>
    </row>
    <row r="73" spans="1:9" x14ac:dyDescent="0.25">
      <c r="A73" s="1">
        <v>41315</v>
      </c>
      <c r="B73">
        <f t="shared" si="7"/>
        <v>7</v>
      </c>
      <c r="C73">
        <f t="shared" si="13"/>
        <v>59.20000000000006</v>
      </c>
      <c r="D73">
        <f t="shared" si="13"/>
        <v>12.599999999999987</v>
      </c>
      <c r="E73" t="str">
        <f t="shared" si="8"/>
        <v>siano</v>
      </c>
      <c r="F73">
        <f t="shared" si="9"/>
        <v>55.600000000000058</v>
      </c>
      <c r="G73">
        <f t="shared" si="10"/>
        <v>12.599999999999987</v>
      </c>
      <c r="H73">
        <f t="shared" si="11"/>
        <v>0</v>
      </c>
      <c r="I73">
        <f t="shared" si="12"/>
        <v>0</v>
      </c>
    </row>
    <row r="74" spans="1:9" x14ac:dyDescent="0.25">
      <c r="A74" s="1">
        <v>41316</v>
      </c>
      <c r="B74">
        <f t="shared" si="7"/>
        <v>1</v>
      </c>
      <c r="C74">
        <f t="shared" si="13"/>
        <v>55.600000000000058</v>
      </c>
      <c r="D74">
        <f t="shared" si="13"/>
        <v>12.599999999999987</v>
      </c>
      <c r="E74" t="str">
        <f t="shared" si="8"/>
        <v>siano</v>
      </c>
      <c r="F74">
        <f t="shared" si="9"/>
        <v>52.000000000000057</v>
      </c>
      <c r="G74">
        <f t="shared" si="10"/>
        <v>12.599999999999987</v>
      </c>
      <c r="H74">
        <f t="shared" si="11"/>
        <v>0</v>
      </c>
      <c r="I74">
        <f t="shared" si="12"/>
        <v>0</v>
      </c>
    </row>
    <row r="75" spans="1:9" x14ac:dyDescent="0.25">
      <c r="A75" s="1">
        <v>41317</v>
      </c>
      <c r="B75">
        <f t="shared" si="7"/>
        <v>2</v>
      </c>
      <c r="C75">
        <f t="shared" si="13"/>
        <v>52.000000000000057</v>
      </c>
      <c r="D75">
        <f t="shared" si="13"/>
        <v>12.599999999999987</v>
      </c>
      <c r="E75" t="str">
        <f t="shared" si="8"/>
        <v>siano</v>
      </c>
      <c r="F75">
        <f t="shared" si="9"/>
        <v>48.400000000000055</v>
      </c>
      <c r="G75">
        <f t="shared" si="10"/>
        <v>12.599999999999987</v>
      </c>
      <c r="H75">
        <f t="shared" si="11"/>
        <v>0</v>
      </c>
      <c r="I75">
        <f t="shared" si="12"/>
        <v>4</v>
      </c>
    </row>
    <row r="76" spans="1:9" x14ac:dyDescent="0.25">
      <c r="A76" s="1">
        <v>41318</v>
      </c>
      <c r="B76">
        <f t="shared" si="7"/>
        <v>3</v>
      </c>
      <c r="C76">
        <f t="shared" si="13"/>
        <v>48.400000000000055</v>
      </c>
      <c r="D76">
        <f t="shared" si="13"/>
        <v>16.599999999999987</v>
      </c>
      <c r="E76" t="str">
        <f t="shared" si="8"/>
        <v>żołędzie</v>
      </c>
      <c r="F76">
        <f t="shared" si="9"/>
        <v>48.400000000000055</v>
      </c>
      <c r="G76">
        <f t="shared" si="10"/>
        <v>14.799999999999986</v>
      </c>
      <c r="H76">
        <f t="shared" si="11"/>
        <v>0</v>
      </c>
      <c r="I76">
        <f t="shared" si="12"/>
        <v>0</v>
      </c>
    </row>
    <row r="77" spans="1:9" x14ac:dyDescent="0.25">
      <c r="A77" s="1">
        <v>41319</v>
      </c>
      <c r="B77">
        <f t="shared" si="7"/>
        <v>4</v>
      </c>
      <c r="C77">
        <f t="shared" si="13"/>
        <v>48.400000000000055</v>
      </c>
      <c r="D77">
        <f t="shared" si="13"/>
        <v>14.799999999999986</v>
      </c>
      <c r="E77" t="str">
        <f t="shared" si="8"/>
        <v>żołędzie</v>
      </c>
      <c r="F77">
        <f t="shared" si="9"/>
        <v>48.400000000000055</v>
      </c>
      <c r="G77">
        <f t="shared" si="10"/>
        <v>12.999999999999986</v>
      </c>
      <c r="H77">
        <f t="shared" si="11"/>
        <v>0</v>
      </c>
      <c r="I77">
        <f t="shared" si="12"/>
        <v>0</v>
      </c>
    </row>
    <row r="78" spans="1:9" x14ac:dyDescent="0.25">
      <c r="A78" s="1">
        <v>41320</v>
      </c>
      <c r="B78">
        <f t="shared" si="7"/>
        <v>5</v>
      </c>
      <c r="C78">
        <f t="shared" si="13"/>
        <v>48.400000000000055</v>
      </c>
      <c r="D78">
        <f t="shared" si="13"/>
        <v>12.999999999999986</v>
      </c>
      <c r="E78" t="str">
        <f t="shared" si="8"/>
        <v>żołędzie</v>
      </c>
      <c r="F78">
        <f t="shared" si="9"/>
        <v>48.400000000000055</v>
      </c>
      <c r="G78">
        <f t="shared" si="10"/>
        <v>11.199999999999985</v>
      </c>
      <c r="H78">
        <f t="shared" si="11"/>
        <v>15</v>
      </c>
      <c r="I78">
        <f t="shared" si="12"/>
        <v>0</v>
      </c>
    </row>
    <row r="79" spans="1:9" x14ac:dyDescent="0.25">
      <c r="A79" s="1">
        <v>41321</v>
      </c>
      <c r="B79">
        <f t="shared" si="7"/>
        <v>6</v>
      </c>
      <c r="C79">
        <f t="shared" si="13"/>
        <v>63.400000000000055</v>
      </c>
      <c r="D79">
        <f t="shared" si="13"/>
        <v>11.199999999999985</v>
      </c>
      <c r="E79" t="str">
        <f t="shared" si="8"/>
        <v>siano</v>
      </c>
      <c r="F79">
        <f t="shared" si="9"/>
        <v>59.800000000000054</v>
      </c>
      <c r="G79">
        <f t="shared" si="10"/>
        <v>11.199999999999985</v>
      </c>
      <c r="H79">
        <f t="shared" si="11"/>
        <v>0</v>
      </c>
      <c r="I79">
        <f t="shared" si="12"/>
        <v>0</v>
      </c>
    </row>
    <row r="80" spans="1:9" x14ac:dyDescent="0.25">
      <c r="A80" s="1">
        <v>41322</v>
      </c>
      <c r="B80">
        <f t="shared" si="7"/>
        <v>7</v>
      </c>
      <c r="C80">
        <f t="shared" si="13"/>
        <v>59.800000000000054</v>
      </c>
      <c r="D80">
        <f t="shared" si="13"/>
        <v>11.199999999999985</v>
      </c>
      <c r="E80" t="str">
        <f t="shared" si="8"/>
        <v>siano</v>
      </c>
      <c r="F80">
        <f t="shared" si="9"/>
        <v>56.200000000000053</v>
      </c>
      <c r="G80">
        <f t="shared" si="10"/>
        <v>11.199999999999985</v>
      </c>
      <c r="H80">
        <f t="shared" si="11"/>
        <v>0</v>
      </c>
      <c r="I80">
        <f t="shared" si="12"/>
        <v>0</v>
      </c>
    </row>
    <row r="81" spans="1:9" x14ac:dyDescent="0.25">
      <c r="A81" s="1">
        <v>41323</v>
      </c>
      <c r="B81">
        <f t="shared" si="7"/>
        <v>1</v>
      </c>
      <c r="C81">
        <f t="shared" si="13"/>
        <v>56.200000000000053</v>
      </c>
      <c r="D81">
        <f t="shared" si="13"/>
        <v>11.199999999999985</v>
      </c>
      <c r="E81" t="str">
        <f t="shared" si="8"/>
        <v>siano</v>
      </c>
      <c r="F81">
        <f t="shared" si="9"/>
        <v>52.600000000000051</v>
      </c>
      <c r="G81">
        <f t="shared" si="10"/>
        <v>11.199999999999985</v>
      </c>
      <c r="H81">
        <f t="shared" si="11"/>
        <v>0</v>
      </c>
      <c r="I81">
        <f t="shared" si="12"/>
        <v>0</v>
      </c>
    </row>
    <row r="82" spans="1:9" x14ac:dyDescent="0.25">
      <c r="A82" s="1">
        <v>41324</v>
      </c>
      <c r="B82">
        <f t="shared" si="7"/>
        <v>2</v>
      </c>
      <c r="C82">
        <f t="shared" si="13"/>
        <v>52.600000000000051</v>
      </c>
      <c r="D82">
        <f t="shared" si="13"/>
        <v>11.199999999999985</v>
      </c>
      <c r="E82" t="str">
        <f t="shared" si="8"/>
        <v>siano</v>
      </c>
      <c r="F82">
        <f t="shared" si="9"/>
        <v>49.00000000000005</v>
      </c>
      <c r="G82">
        <f t="shared" si="10"/>
        <v>11.199999999999985</v>
      </c>
      <c r="H82">
        <f t="shared" si="11"/>
        <v>0</v>
      </c>
      <c r="I82">
        <f t="shared" si="12"/>
        <v>4</v>
      </c>
    </row>
    <row r="83" spans="1:9" x14ac:dyDescent="0.25">
      <c r="A83" s="1">
        <v>41325</v>
      </c>
      <c r="B83">
        <f t="shared" si="7"/>
        <v>3</v>
      </c>
      <c r="C83">
        <f t="shared" si="13"/>
        <v>49.00000000000005</v>
      </c>
      <c r="D83">
        <f t="shared" si="13"/>
        <v>15.199999999999985</v>
      </c>
      <c r="E83" t="str">
        <f t="shared" si="8"/>
        <v>żołędzie</v>
      </c>
      <c r="F83">
        <f t="shared" si="9"/>
        <v>49.00000000000005</v>
      </c>
      <c r="G83">
        <f t="shared" si="10"/>
        <v>13.399999999999984</v>
      </c>
      <c r="H83">
        <f t="shared" si="11"/>
        <v>0</v>
      </c>
      <c r="I83">
        <f t="shared" si="12"/>
        <v>0</v>
      </c>
    </row>
    <row r="84" spans="1:9" x14ac:dyDescent="0.25">
      <c r="A84" s="1">
        <v>41326</v>
      </c>
      <c r="B84">
        <f t="shared" si="7"/>
        <v>4</v>
      </c>
      <c r="C84">
        <f t="shared" si="13"/>
        <v>49.00000000000005</v>
      </c>
      <c r="D84">
        <f t="shared" si="13"/>
        <v>13.399999999999984</v>
      </c>
      <c r="E84" t="str">
        <f t="shared" si="8"/>
        <v>żołędzie</v>
      </c>
      <c r="F84">
        <f t="shared" si="9"/>
        <v>49.00000000000005</v>
      </c>
      <c r="G84">
        <f t="shared" si="10"/>
        <v>11.599999999999984</v>
      </c>
      <c r="H84">
        <f t="shared" si="11"/>
        <v>0</v>
      </c>
      <c r="I84">
        <f t="shared" si="12"/>
        <v>0</v>
      </c>
    </row>
    <row r="85" spans="1:9" x14ac:dyDescent="0.25">
      <c r="A85" s="1">
        <v>41327</v>
      </c>
      <c r="B85">
        <f t="shared" si="7"/>
        <v>5</v>
      </c>
      <c r="C85">
        <f t="shared" si="13"/>
        <v>49.00000000000005</v>
      </c>
      <c r="D85">
        <f t="shared" si="13"/>
        <v>11.599999999999984</v>
      </c>
      <c r="E85" t="str">
        <f t="shared" si="8"/>
        <v>żołędzie</v>
      </c>
      <c r="F85">
        <f t="shared" si="9"/>
        <v>49.00000000000005</v>
      </c>
      <c r="G85">
        <f t="shared" si="10"/>
        <v>9.7999999999999829</v>
      </c>
      <c r="H85">
        <f t="shared" si="11"/>
        <v>15</v>
      </c>
      <c r="I85">
        <f t="shared" si="12"/>
        <v>0</v>
      </c>
    </row>
    <row r="86" spans="1:9" x14ac:dyDescent="0.25">
      <c r="A86" s="1">
        <v>41328</v>
      </c>
      <c r="B86">
        <f t="shared" si="7"/>
        <v>6</v>
      </c>
      <c r="C86">
        <f t="shared" si="13"/>
        <v>64.000000000000057</v>
      </c>
      <c r="D86">
        <f t="shared" si="13"/>
        <v>9.7999999999999829</v>
      </c>
      <c r="E86" t="str">
        <f t="shared" si="8"/>
        <v>siano</v>
      </c>
      <c r="F86">
        <f t="shared" si="9"/>
        <v>60.400000000000055</v>
      </c>
      <c r="G86">
        <f t="shared" si="10"/>
        <v>9.7999999999999829</v>
      </c>
      <c r="H86">
        <f t="shared" si="11"/>
        <v>0</v>
      </c>
      <c r="I86">
        <f t="shared" si="12"/>
        <v>0</v>
      </c>
    </row>
    <row r="87" spans="1:9" x14ac:dyDescent="0.25">
      <c r="A87" s="1">
        <v>41329</v>
      </c>
      <c r="B87">
        <f t="shared" si="7"/>
        <v>7</v>
      </c>
      <c r="C87">
        <f t="shared" si="13"/>
        <v>60.400000000000055</v>
      </c>
      <c r="D87">
        <f t="shared" si="13"/>
        <v>9.7999999999999829</v>
      </c>
      <c r="E87" t="str">
        <f t="shared" si="8"/>
        <v>siano</v>
      </c>
      <c r="F87">
        <f t="shared" si="9"/>
        <v>56.800000000000054</v>
      </c>
      <c r="G87">
        <f t="shared" si="10"/>
        <v>9.7999999999999829</v>
      </c>
      <c r="H87">
        <f t="shared" si="11"/>
        <v>0</v>
      </c>
      <c r="I87">
        <f t="shared" si="12"/>
        <v>0</v>
      </c>
    </row>
    <row r="88" spans="1:9" x14ac:dyDescent="0.25">
      <c r="A88" s="1">
        <v>41330</v>
      </c>
      <c r="B88">
        <f t="shared" si="7"/>
        <v>1</v>
      </c>
      <c r="C88">
        <f t="shared" si="13"/>
        <v>56.800000000000054</v>
      </c>
      <c r="D88">
        <f t="shared" si="13"/>
        <v>9.7999999999999829</v>
      </c>
      <c r="E88" t="str">
        <f t="shared" si="8"/>
        <v>siano</v>
      </c>
      <c r="F88">
        <f t="shared" si="9"/>
        <v>53.200000000000053</v>
      </c>
      <c r="G88">
        <f t="shared" si="10"/>
        <v>9.7999999999999829</v>
      </c>
      <c r="H88">
        <f t="shared" si="11"/>
        <v>0</v>
      </c>
      <c r="I88">
        <f t="shared" si="12"/>
        <v>0</v>
      </c>
    </row>
    <row r="89" spans="1:9" x14ac:dyDescent="0.25">
      <c r="A89" s="1">
        <v>41331</v>
      </c>
      <c r="B89">
        <f t="shared" si="7"/>
        <v>2</v>
      </c>
      <c r="C89">
        <f t="shared" si="13"/>
        <v>53.200000000000053</v>
      </c>
      <c r="D89">
        <f t="shared" si="13"/>
        <v>9.7999999999999829</v>
      </c>
      <c r="E89" t="str">
        <f t="shared" si="8"/>
        <v>siano</v>
      </c>
      <c r="F89">
        <f t="shared" si="9"/>
        <v>49.600000000000051</v>
      </c>
      <c r="G89">
        <f t="shared" si="10"/>
        <v>9.7999999999999829</v>
      </c>
      <c r="H89">
        <f t="shared" si="11"/>
        <v>0</v>
      </c>
      <c r="I89">
        <f t="shared" si="12"/>
        <v>4</v>
      </c>
    </row>
    <row r="90" spans="1:9" x14ac:dyDescent="0.25">
      <c r="A90" s="1">
        <v>41332</v>
      </c>
      <c r="B90">
        <f t="shared" si="7"/>
        <v>3</v>
      </c>
      <c r="C90">
        <f t="shared" si="13"/>
        <v>49.600000000000051</v>
      </c>
      <c r="D90">
        <f t="shared" si="13"/>
        <v>13.799999999999983</v>
      </c>
      <c r="E90" t="str">
        <f t="shared" si="8"/>
        <v>żołędzie</v>
      </c>
      <c r="F90">
        <f t="shared" si="9"/>
        <v>49.600000000000051</v>
      </c>
      <c r="G90">
        <f t="shared" si="10"/>
        <v>11.999999999999982</v>
      </c>
      <c r="H90">
        <f t="shared" si="11"/>
        <v>0</v>
      </c>
      <c r="I90">
        <f t="shared" si="12"/>
        <v>0</v>
      </c>
    </row>
    <row r="91" spans="1:9" x14ac:dyDescent="0.25">
      <c r="A91" s="1">
        <v>41333</v>
      </c>
      <c r="B91">
        <f t="shared" si="7"/>
        <v>4</v>
      </c>
      <c r="C91">
        <f t="shared" si="13"/>
        <v>49.600000000000051</v>
      </c>
      <c r="D91">
        <f t="shared" si="13"/>
        <v>11.999999999999982</v>
      </c>
      <c r="E91" t="str">
        <f t="shared" si="8"/>
        <v>żołędzie</v>
      </c>
      <c r="F91">
        <f t="shared" si="9"/>
        <v>49.600000000000051</v>
      </c>
      <c r="G91">
        <f t="shared" si="10"/>
        <v>10.199999999999982</v>
      </c>
      <c r="H91">
        <f t="shared" si="11"/>
        <v>0</v>
      </c>
      <c r="I91">
        <f t="shared" si="12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6B62A-0814-418F-AC5A-531BEAEEF4B8}">
  <dimension ref="A1:N91"/>
  <sheetViews>
    <sheetView workbookViewId="0">
      <selection activeCell="L5" sqref="L5"/>
    </sheetView>
  </sheetViews>
  <sheetFormatPr defaultRowHeight="15" x14ac:dyDescent="0.25"/>
  <cols>
    <col min="1" max="1" width="10.7109375" bestFit="1" customWidth="1"/>
    <col min="2" max="2" width="14.28515625" bestFit="1" customWidth="1"/>
    <col min="3" max="3" width="11.5703125" bestFit="1" customWidth="1"/>
    <col min="4" max="4" width="14.28515625" bestFit="1" customWidth="1"/>
    <col min="5" max="5" width="14.7109375" bestFit="1" customWidth="1"/>
    <col min="6" max="6" width="24.140625" bestFit="1" customWidth="1"/>
    <col min="7" max="7" width="26.85546875" bestFit="1" customWidth="1"/>
    <col min="8" max="8" width="13.5703125" bestFit="1" customWidth="1"/>
    <col min="9" max="9" width="15.140625" bestFit="1" customWidth="1"/>
    <col min="11" max="11" width="17.85546875" bestFit="1" customWidth="1"/>
    <col min="12" max="12" width="20.140625" bestFit="1" customWidth="1"/>
    <col min="14" max="14" width="12" bestFit="1" customWidth="1"/>
  </cols>
  <sheetData>
    <row r="1" spans="1:14" x14ac:dyDescent="0.25">
      <c r="A1" t="s">
        <v>0</v>
      </c>
      <c r="B1" t="s">
        <v>1</v>
      </c>
      <c r="C1" t="s">
        <v>3</v>
      </c>
      <c r="D1" t="s">
        <v>2</v>
      </c>
      <c r="E1" t="s">
        <v>5</v>
      </c>
      <c r="F1" t="s">
        <v>6</v>
      </c>
      <c r="G1" t="s">
        <v>7</v>
      </c>
      <c r="H1" t="s">
        <v>9</v>
      </c>
      <c r="I1" t="s">
        <v>8</v>
      </c>
      <c r="K1" t="s">
        <v>10</v>
      </c>
      <c r="L1" t="s">
        <v>11</v>
      </c>
      <c r="N1" t="s">
        <v>4</v>
      </c>
    </row>
    <row r="2" spans="1:14" x14ac:dyDescent="0.25">
      <c r="A2" s="1">
        <v>41244</v>
      </c>
      <c r="B2">
        <f>WEEKDAY(A2,2)</f>
        <v>6</v>
      </c>
      <c r="C2">
        <v>100</v>
      </c>
      <c r="D2">
        <v>5</v>
      </c>
      <c r="E2" t="str">
        <f>IF(C2&gt;=50,"siano","żołędzie")</f>
        <v>siano</v>
      </c>
      <c r="F2">
        <f>IF(E2="siano",C2-($N$2*40/1000),C2)</f>
        <v>96.4</v>
      </c>
      <c r="G2">
        <f>IF(E2="żołędzie",D2-($N$2*20/1000),D2)</f>
        <v>5</v>
      </c>
      <c r="H2">
        <f>IF(B2=5,15,0)</f>
        <v>0</v>
      </c>
      <c r="I2">
        <f>IF(B2=2,4,0)</f>
        <v>0</v>
      </c>
      <c r="K2">
        <f>COUNTIF(E2:E91,"=siano")</f>
        <v>64</v>
      </c>
      <c r="L2">
        <f>COUNTIF(E2:E91,"=żołędzie")</f>
        <v>26</v>
      </c>
      <c r="N2">
        <v>90</v>
      </c>
    </row>
    <row r="3" spans="1:14" x14ac:dyDescent="0.25">
      <c r="A3" s="1">
        <v>41245</v>
      </c>
      <c r="B3">
        <f t="shared" ref="B3:B66" si="0">WEEKDAY(A3,2)</f>
        <v>7</v>
      </c>
      <c r="C3">
        <f>F2+H2</f>
        <v>96.4</v>
      </c>
      <c r="D3">
        <f>G2+I2</f>
        <v>5</v>
      </c>
      <c r="E3" t="str">
        <f t="shared" ref="E3:E66" si="1">IF(C3&gt;=50,"siano","żołędzie")</f>
        <v>siano</v>
      </c>
      <c r="F3">
        <f t="shared" ref="F3:F66" si="2">IF(E3="siano",C3-($N$2*40/1000),C3)</f>
        <v>92.800000000000011</v>
      </c>
      <c r="G3">
        <f t="shared" ref="G3:G66" si="3">IF(E3="żołędzie",D3-($N$2*20/1000),D3)</f>
        <v>5</v>
      </c>
      <c r="H3">
        <f t="shared" ref="H3:H66" si="4">IF(B3=5,15,0)</f>
        <v>0</v>
      </c>
      <c r="I3">
        <f t="shared" ref="I3:I66" si="5">IF(B3=2,4,0)</f>
        <v>0</v>
      </c>
    </row>
    <row r="4" spans="1:14" x14ac:dyDescent="0.25">
      <c r="A4" s="1">
        <v>41246</v>
      </c>
      <c r="B4">
        <f t="shared" si="0"/>
        <v>1</v>
      </c>
      <c r="C4">
        <f t="shared" ref="C4:D67" si="6">F3+H3</f>
        <v>92.800000000000011</v>
      </c>
      <c r="D4">
        <f t="shared" si="6"/>
        <v>5</v>
      </c>
      <c r="E4" t="str">
        <f t="shared" si="1"/>
        <v>siano</v>
      </c>
      <c r="F4">
        <f t="shared" si="2"/>
        <v>89.200000000000017</v>
      </c>
      <c r="G4">
        <f t="shared" si="3"/>
        <v>5</v>
      </c>
      <c r="H4">
        <f t="shared" si="4"/>
        <v>0</v>
      </c>
      <c r="I4">
        <f t="shared" si="5"/>
        <v>0</v>
      </c>
    </row>
    <row r="5" spans="1:14" x14ac:dyDescent="0.25">
      <c r="A5" s="1">
        <v>41247</v>
      </c>
      <c r="B5">
        <f t="shared" si="0"/>
        <v>2</v>
      </c>
      <c r="C5">
        <f t="shared" si="6"/>
        <v>89.200000000000017</v>
      </c>
      <c r="D5">
        <f t="shared" si="6"/>
        <v>5</v>
      </c>
      <c r="E5" t="str">
        <f t="shared" si="1"/>
        <v>siano</v>
      </c>
      <c r="F5">
        <f t="shared" si="2"/>
        <v>85.600000000000023</v>
      </c>
      <c r="G5">
        <f t="shared" si="3"/>
        <v>5</v>
      </c>
      <c r="H5">
        <f t="shared" si="4"/>
        <v>0</v>
      </c>
      <c r="I5">
        <f t="shared" si="5"/>
        <v>4</v>
      </c>
    </row>
    <row r="6" spans="1:14" x14ac:dyDescent="0.25">
      <c r="A6" s="1">
        <v>41248</v>
      </c>
      <c r="B6">
        <f t="shared" si="0"/>
        <v>3</v>
      </c>
      <c r="C6">
        <f t="shared" si="6"/>
        <v>85.600000000000023</v>
      </c>
      <c r="D6">
        <f t="shared" si="6"/>
        <v>9</v>
      </c>
      <c r="E6" t="str">
        <f t="shared" si="1"/>
        <v>siano</v>
      </c>
      <c r="F6">
        <f t="shared" si="2"/>
        <v>82.000000000000028</v>
      </c>
      <c r="G6">
        <f t="shared" si="3"/>
        <v>9</v>
      </c>
      <c r="H6">
        <f t="shared" si="4"/>
        <v>0</v>
      </c>
      <c r="I6">
        <f t="shared" si="5"/>
        <v>0</v>
      </c>
    </row>
    <row r="7" spans="1:14" x14ac:dyDescent="0.25">
      <c r="A7" s="1">
        <v>41249</v>
      </c>
      <c r="B7">
        <f t="shared" si="0"/>
        <v>4</v>
      </c>
      <c r="C7">
        <f t="shared" si="6"/>
        <v>82.000000000000028</v>
      </c>
      <c r="D7">
        <f t="shared" si="6"/>
        <v>9</v>
      </c>
      <c r="E7" t="str">
        <f t="shared" si="1"/>
        <v>siano</v>
      </c>
      <c r="F7">
        <f t="shared" si="2"/>
        <v>78.400000000000034</v>
      </c>
      <c r="G7">
        <f t="shared" si="3"/>
        <v>9</v>
      </c>
      <c r="H7">
        <f t="shared" si="4"/>
        <v>0</v>
      </c>
      <c r="I7">
        <f t="shared" si="5"/>
        <v>0</v>
      </c>
    </row>
    <row r="8" spans="1:14" x14ac:dyDescent="0.25">
      <c r="A8" s="1">
        <v>41250</v>
      </c>
      <c r="B8">
        <f t="shared" si="0"/>
        <v>5</v>
      </c>
      <c r="C8">
        <f t="shared" si="6"/>
        <v>78.400000000000034</v>
      </c>
      <c r="D8">
        <f t="shared" si="6"/>
        <v>9</v>
      </c>
      <c r="E8" t="str">
        <f t="shared" si="1"/>
        <v>siano</v>
      </c>
      <c r="F8">
        <f t="shared" si="2"/>
        <v>74.80000000000004</v>
      </c>
      <c r="G8">
        <f t="shared" si="3"/>
        <v>9</v>
      </c>
      <c r="H8">
        <f t="shared" si="4"/>
        <v>15</v>
      </c>
      <c r="I8">
        <f t="shared" si="5"/>
        <v>0</v>
      </c>
    </row>
    <row r="9" spans="1:14" x14ac:dyDescent="0.25">
      <c r="A9" s="1">
        <v>41251</v>
      </c>
      <c r="B9">
        <f t="shared" si="0"/>
        <v>6</v>
      </c>
      <c r="C9">
        <f t="shared" si="6"/>
        <v>89.80000000000004</v>
      </c>
      <c r="D9">
        <f t="shared" si="6"/>
        <v>9</v>
      </c>
      <c r="E9" t="str">
        <f t="shared" si="1"/>
        <v>siano</v>
      </c>
      <c r="F9">
        <f t="shared" si="2"/>
        <v>86.200000000000045</v>
      </c>
      <c r="G9">
        <f t="shared" si="3"/>
        <v>9</v>
      </c>
      <c r="H9">
        <f t="shared" si="4"/>
        <v>0</v>
      </c>
      <c r="I9">
        <f t="shared" si="5"/>
        <v>0</v>
      </c>
    </row>
    <row r="10" spans="1:14" x14ac:dyDescent="0.25">
      <c r="A10" s="1">
        <v>41252</v>
      </c>
      <c r="B10">
        <f t="shared" si="0"/>
        <v>7</v>
      </c>
      <c r="C10">
        <f t="shared" si="6"/>
        <v>86.200000000000045</v>
      </c>
      <c r="D10">
        <f t="shared" si="6"/>
        <v>9</v>
      </c>
      <c r="E10" t="str">
        <f t="shared" si="1"/>
        <v>siano</v>
      </c>
      <c r="F10">
        <f t="shared" si="2"/>
        <v>82.600000000000051</v>
      </c>
      <c r="G10">
        <f t="shared" si="3"/>
        <v>9</v>
      </c>
      <c r="H10">
        <f t="shared" si="4"/>
        <v>0</v>
      </c>
      <c r="I10">
        <f t="shared" si="5"/>
        <v>0</v>
      </c>
    </row>
    <row r="11" spans="1:14" x14ac:dyDescent="0.25">
      <c r="A11" s="1">
        <v>41253</v>
      </c>
      <c r="B11">
        <f t="shared" si="0"/>
        <v>1</v>
      </c>
      <c r="C11">
        <f t="shared" si="6"/>
        <v>82.600000000000051</v>
      </c>
      <c r="D11">
        <f t="shared" si="6"/>
        <v>9</v>
      </c>
      <c r="E11" t="str">
        <f t="shared" si="1"/>
        <v>siano</v>
      </c>
      <c r="F11">
        <f t="shared" si="2"/>
        <v>79.000000000000057</v>
      </c>
      <c r="G11">
        <f t="shared" si="3"/>
        <v>9</v>
      </c>
      <c r="H11">
        <f t="shared" si="4"/>
        <v>0</v>
      </c>
      <c r="I11">
        <f t="shared" si="5"/>
        <v>0</v>
      </c>
    </row>
    <row r="12" spans="1:14" x14ac:dyDescent="0.25">
      <c r="A12" s="1">
        <v>41254</v>
      </c>
      <c r="B12">
        <f t="shared" si="0"/>
        <v>2</v>
      </c>
      <c r="C12">
        <f t="shared" si="6"/>
        <v>79.000000000000057</v>
      </c>
      <c r="D12">
        <f t="shared" si="6"/>
        <v>9</v>
      </c>
      <c r="E12" t="str">
        <f t="shared" si="1"/>
        <v>siano</v>
      </c>
      <c r="F12">
        <f t="shared" si="2"/>
        <v>75.400000000000063</v>
      </c>
      <c r="G12">
        <f t="shared" si="3"/>
        <v>9</v>
      </c>
      <c r="H12">
        <f t="shared" si="4"/>
        <v>0</v>
      </c>
      <c r="I12">
        <f t="shared" si="5"/>
        <v>4</v>
      </c>
    </row>
    <row r="13" spans="1:14" x14ac:dyDescent="0.25">
      <c r="A13" s="1">
        <v>41255</v>
      </c>
      <c r="B13">
        <f t="shared" si="0"/>
        <v>3</v>
      </c>
      <c r="C13">
        <f t="shared" si="6"/>
        <v>75.400000000000063</v>
      </c>
      <c r="D13">
        <f t="shared" si="6"/>
        <v>13</v>
      </c>
      <c r="E13" t="str">
        <f t="shared" si="1"/>
        <v>siano</v>
      </c>
      <c r="F13">
        <f t="shared" si="2"/>
        <v>71.800000000000068</v>
      </c>
      <c r="G13">
        <f t="shared" si="3"/>
        <v>13</v>
      </c>
      <c r="H13">
        <f t="shared" si="4"/>
        <v>0</v>
      </c>
      <c r="I13">
        <f t="shared" si="5"/>
        <v>0</v>
      </c>
    </row>
    <row r="14" spans="1:14" x14ac:dyDescent="0.25">
      <c r="A14" s="1">
        <v>41256</v>
      </c>
      <c r="B14">
        <f t="shared" si="0"/>
        <v>4</v>
      </c>
      <c r="C14">
        <f t="shared" si="6"/>
        <v>71.800000000000068</v>
      </c>
      <c r="D14">
        <f t="shared" si="6"/>
        <v>13</v>
      </c>
      <c r="E14" t="str">
        <f t="shared" si="1"/>
        <v>siano</v>
      </c>
      <c r="F14">
        <f t="shared" si="2"/>
        <v>68.200000000000074</v>
      </c>
      <c r="G14">
        <f t="shared" si="3"/>
        <v>13</v>
      </c>
      <c r="H14">
        <f t="shared" si="4"/>
        <v>0</v>
      </c>
      <c r="I14">
        <f t="shared" si="5"/>
        <v>0</v>
      </c>
    </row>
    <row r="15" spans="1:14" x14ac:dyDescent="0.25">
      <c r="A15" s="1">
        <v>41257</v>
      </c>
      <c r="B15">
        <f t="shared" si="0"/>
        <v>5</v>
      </c>
      <c r="C15">
        <f t="shared" si="6"/>
        <v>68.200000000000074</v>
      </c>
      <c r="D15">
        <f t="shared" si="6"/>
        <v>13</v>
      </c>
      <c r="E15" t="str">
        <f t="shared" si="1"/>
        <v>siano</v>
      </c>
      <c r="F15">
        <f t="shared" si="2"/>
        <v>64.60000000000008</v>
      </c>
      <c r="G15">
        <f t="shared" si="3"/>
        <v>13</v>
      </c>
      <c r="H15">
        <f t="shared" si="4"/>
        <v>15</v>
      </c>
      <c r="I15">
        <f t="shared" si="5"/>
        <v>0</v>
      </c>
    </row>
    <row r="16" spans="1:14" x14ac:dyDescent="0.25">
      <c r="A16" s="1">
        <v>41258</v>
      </c>
      <c r="B16">
        <f t="shared" si="0"/>
        <v>6</v>
      </c>
      <c r="C16">
        <f t="shared" si="6"/>
        <v>79.60000000000008</v>
      </c>
      <c r="D16">
        <f t="shared" si="6"/>
        <v>13</v>
      </c>
      <c r="E16" t="str">
        <f t="shared" si="1"/>
        <v>siano</v>
      </c>
      <c r="F16">
        <f t="shared" si="2"/>
        <v>76.000000000000085</v>
      </c>
      <c r="G16">
        <f t="shared" si="3"/>
        <v>13</v>
      </c>
      <c r="H16">
        <f t="shared" si="4"/>
        <v>0</v>
      </c>
      <c r="I16">
        <f t="shared" si="5"/>
        <v>0</v>
      </c>
    </row>
    <row r="17" spans="1:9" x14ac:dyDescent="0.25">
      <c r="A17" s="1">
        <v>41259</v>
      </c>
      <c r="B17">
        <f t="shared" si="0"/>
        <v>7</v>
      </c>
      <c r="C17">
        <f t="shared" si="6"/>
        <v>76.000000000000085</v>
      </c>
      <c r="D17">
        <f t="shared" si="6"/>
        <v>13</v>
      </c>
      <c r="E17" t="str">
        <f t="shared" si="1"/>
        <v>siano</v>
      </c>
      <c r="F17">
        <f t="shared" si="2"/>
        <v>72.400000000000091</v>
      </c>
      <c r="G17">
        <f t="shared" si="3"/>
        <v>13</v>
      </c>
      <c r="H17">
        <f t="shared" si="4"/>
        <v>0</v>
      </c>
      <c r="I17">
        <f t="shared" si="5"/>
        <v>0</v>
      </c>
    </row>
    <row r="18" spans="1:9" x14ac:dyDescent="0.25">
      <c r="A18" s="1">
        <v>41260</v>
      </c>
      <c r="B18">
        <f t="shared" si="0"/>
        <v>1</v>
      </c>
      <c r="C18">
        <f t="shared" si="6"/>
        <v>72.400000000000091</v>
      </c>
      <c r="D18">
        <f t="shared" si="6"/>
        <v>13</v>
      </c>
      <c r="E18" t="str">
        <f t="shared" si="1"/>
        <v>siano</v>
      </c>
      <c r="F18">
        <f t="shared" si="2"/>
        <v>68.800000000000097</v>
      </c>
      <c r="G18">
        <f t="shared" si="3"/>
        <v>13</v>
      </c>
      <c r="H18">
        <f t="shared" si="4"/>
        <v>0</v>
      </c>
      <c r="I18">
        <f t="shared" si="5"/>
        <v>0</v>
      </c>
    </row>
    <row r="19" spans="1:9" x14ac:dyDescent="0.25">
      <c r="A19" s="1">
        <v>41261</v>
      </c>
      <c r="B19">
        <f t="shared" si="0"/>
        <v>2</v>
      </c>
      <c r="C19">
        <f t="shared" si="6"/>
        <v>68.800000000000097</v>
      </c>
      <c r="D19">
        <f t="shared" si="6"/>
        <v>13</v>
      </c>
      <c r="E19" t="str">
        <f t="shared" si="1"/>
        <v>siano</v>
      </c>
      <c r="F19">
        <f t="shared" si="2"/>
        <v>65.200000000000102</v>
      </c>
      <c r="G19">
        <f t="shared" si="3"/>
        <v>13</v>
      </c>
      <c r="H19">
        <f t="shared" si="4"/>
        <v>0</v>
      </c>
      <c r="I19">
        <f t="shared" si="5"/>
        <v>4</v>
      </c>
    </row>
    <row r="20" spans="1:9" x14ac:dyDescent="0.25">
      <c r="A20" s="1">
        <v>41262</v>
      </c>
      <c r="B20">
        <f t="shared" si="0"/>
        <v>3</v>
      </c>
      <c r="C20">
        <f t="shared" si="6"/>
        <v>65.200000000000102</v>
      </c>
      <c r="D20">
        <f t="shared" si="6"/>
        <v>17</v>
      </c>
      <c r="E20" t="str">
        <f t="shared" si="1"/>
        <v>siano</v>
      </c>
      <c r="F20">
        <f t="shared" si="2"/>
        <v>61.600000000000101</v>
      </c>
      <c r="G20">
        <f t="shared" si="3"/>
        <v>17</v>
      </c>
      <c r="H20">
        <f t="shared" si="4"/>
        <v>0</v>
      </c>
      <c r="I20">
        <f t="shared" si="5"/>
        <v>0</v>
      </c>
    </row>
    <row r="21" spans="1:9" x14ac:dyDescent="0.25">
      <c r="A21" s="1">
        <v>41263</v>
      </c>
      <c r="B21">
        <f t="shared" si="0"/>
        <v>4</v>
      </c>
      <c r="C21">
        <f t="shared" si="6"/>
        <v>61.600000000000101</v>
      </c>
      <c r="D21">
        <f t="shared" si="6"/>
        <v>17</v>
      </c>
      <c r="E21" t="str">
        <f t="shared" si="1"/>
        <v>siano</v>
      </c>
      <c r="F21">
        <f t="shared" si="2"/>
        <v>58.000000000000099</v>
      </c>
      <c r="G21">
        <f t="shared" si="3"/>
        <v>17</v>
      </c>
      <c r="H21">
        <f t="shared" si="4"/>
        <v>0</v>
      </c>
      <c r="I21">
        <f t="shared" si="5"/>
        <v>0</v>
      </c>
    </row>
    <row r="22" spans="1:9" x14ac:dyDescent="0.25">
      <c r="A22" s="1">
        <v>41264</v>
      </c>
      <c r="B22">
        <f t="shared" si="0"/>
        <v>5</v>
      </c>
      <c r="C22">
        <f t="shared" si="6"/>
        <v>58.000000000000099</v>
      </c>
      <c r="D22">
        <f t="shared" si="6"/>
        <v>17</v>
      </c>
      <c r="E22" t="str">
        <f t="shared" si="1"/>
        <v>siano</v>
      </c>
      <c r="F22">
        <f t="shared" si="2"/>
        <v>54.400000000000098</v>
      </c>
      <c r="G22">
        <f t="shared" si="3"/>
        <v>17</v>
      </c>
      <c r="H22">
        <f t="shared" si="4"/>
        <v>15</v>
      </c>
      <c r="I22">
        <f t="shared" si="5"/>
        <v>0</v>
      </c>
    </row>
    <row r="23" spans="1:9" x14ac:dyDescent="0.25">
      <c r="A23" s="1">
        <v>41265</v>
      </c>
      <c r="B23">
        <f t="shared" si="0"/>
        <v>6</v>
      </c>
      <c r="C23">
        <f t="shared" si="6"/>
        <v>69.400000000000091</v>
      </c>
      <c r="D23">
        <f t="shared" si="6"/>
        <v>17</v>
      </c>
      <c r="E23" t="str">
        <f t="shared" si="1"/>
        <v>siano</v>
      </c>
      <c r="F23">
        <f t="shared" si="2"/>
        <v>65.800000000000097</v>
      </c>
      <c r="G23">
        <f t="shared" si="3"/>
        <v>17</v>
      </c>
      <c r="H23">
        <f t="shared" si="4"/>
        <v>0</v>
      </c>
      <c r="I23">
        <f t="shared" si="5"/>
        <v>0</v>
      </c>
    </row>
    <row r="24" spans="1:9" x14ac:dyDescent="0.25">
      <c r="A24" s="1">
        <v>41266</v>
      </c>
      <c r="B24">
        <f t="shared" si="0"/>
        <v>7</v>
      </c>
      <c r="C24">
        <f t="shared" si="6"/>
        <v>65.800000000000097</v>
      </c>
      <c r="D24">
        <f t="shared" si="6"/>
        <v>17</v>
      </c>
      <c r="E24" t="str">
        <f t="shared" si="1"/>
        <v>siano</v>
      </c>
      <c r="F24">
        <f t="shared" si="2"/>
        <v>62.200000000000095</v>
      </c>
      <c r="G24">
        <f t="shared" si="3"/>
        <v>17</v>
      </c>
      <c r="H24">
        <f t="shared" si="4"/>
        <v>0</v>
      </c>
      <c r="I24">
        <f t="shared" si="5"/>
        <v>0</v>
      </c>
    </row>
    <row r="25" spans="1:9" x14ac:dyDescent="0.25">
      <c r="A25" s="1">
        <v>41267</v>
      </c>
      <c r="B25">
        <f t="shared" si="0"/>
        <v>1</v>
      </c>
      <c r="C25">
        <f t="shared" si="6"/>
        <v>62.200000000000095</v>
      </c>
      <c r="D25">
        <f t="shared" si="6"/>
        <v>17</v>
      </c>
      <c r="E25" t="str">
        <f t="shared" si="1"/>
        <v>siano</v>
      </c>
      <c r="F25">
        <f t="shared" si="2"/>
        <v>58.600000000000094</v>
      </c>
      <c r="G25">
        <f t="shared" si="3"/>
        <v>17</v>
      </c>
      <c r="H25">
        <f t="shared" si="4"/>
        <v>0</v>
      </c>
      <c r="I25">
        <f t="shared" si="5"/>
        <v>0</v>
      </c>
    </row>
    <row r="26" spans="1:9" x14ac:dyDescent="0.25">
      <c r="A26" s="1">
        <v>41268</v>
      </c>
      <c r="B26">
        <f t="shared" si="0"/>
        <v>2</v>
      </c>
      <c r="C26">
        <f t="shared" si="6"/>
        <v>58.600000000000094</v>
      </c>
      <c r="D26">
        <f t="shared" si="6"/>
        <v>17</v>
      </c>
      <c r="E26" t="str">
        <f t="shared" si="1"/>
        <v>siano</v>
      </c>
      <c r="F26">
        <f t="shared" si="2"/>
        <v>55.000000000000092</v>
      </c>
      <c r="G26">
        <f t="shared" si="3"/>
        <v>17</v>
      </c>
      <c r="H26">
        <f t="shared" si="4"/>
        <v>0</v>
      </c>
      <c r="I26">
        <f t="shared" si="5"/>
        <v>4</v>
      </c>
    </row>
    <row r="27" spans="1:9" x14ac:dyDescent="0.25">
      <c r="A27" s="1">
        <v>41269</v>
      </c>
      <c r="B27">
        <f t="shared" si="0"/>
        <v>3</v>
      </c>
      <c r="C27">
        <f t="shared" si="6"/>
        <v>55.000000000000092</v>
      </c>
      <c r="D27">
        <f t="shared" si="6"/>
        <v>21</v>
      </c>
      <c r="E27" t="str">
        <f t="shared" si="1"/>
        <v>siano</v>
      </c>
      <c r="F27">
        <f t="shared" si="2"/>
        <v>51.400000000000091</v>
      </c>
      <c r="G27">
        <f t="shared" si="3"/>
        <v>21</v>
      </c>
      <c r="H27">
        <f t="shared" si="4"/>
        <v>0</v>
      </c>
      <c r="I27">
        <f t="shared" si="5"/>
        <v>0</v>
      </c>
    </row>
    <row r="28" spans="1:9" x14ac:dyDescent="0.25">
      <c r="A28" s="1">
        <v>41270</v>
      </c>
      <c r="B28">
        <f t="shared" si="0"/>
        <v>4</v>
      </c>
      <c r="C28">
        <f t="shared" si="6"/>
        <v>51.400000000000091</v>
      </c>
      <c r="D28">
        <f t="shared" si="6"/>
        <v>21</v>
      </c>
      <c r="E28" t="str">
        <f t="shared" si="1"/>
        <v>siano</v>
      </c>
      <c r="F28">
        <f t="shared" si="2"/>
        <v>47.80000000000009</v>
      </c>
      <c r="G28">
        <f t="shared" si="3"/>
        <v>21</v>
      </c>
      <c r="H28">
        <f t="shared" si="4"/>
        <v>0</v>
      </c>
      <c r="I28">
        <f t="shared" si="5"/>
        <v>0</v>
      </c>
    </row>
    <row r="29" spans="1:9" x14ac:dyDescent="0.25">
      <c r="A29" s="1">
        <v>41271</v>
      </c>
      <c r="B29">
        <f t="shared" si="0"/>
        <v>5</v>
      </c>
      <c r="C29">
        <f t="shared" si="6"/>
        <v>47.80000000000009</v>
      </c>
      <c r="D29">
        <f t="shared" si="6"/>
        <v>21</v>
      </c>
      <c r="E29" t="str">
        <f t="shared" si="1"/>
        <v>żołędzie</v>
      </c>
      <c r="F29">
        <f t="shared" si="2"/>
        <v>47.80000000000009</v>
      </c>
      <c r="G29">
        <f t="shared" si="3"/>
        <v>19.2</v>
      </c>
      <c r="H29">
        <f t="shared" si="4"/>
        <v>15</v>
      </c>
      <c r="I29">
        <f t="shared" si="5"/>
        <v>0</v>
      </c>
    </row>
    <row r="30" spans="1:9" x14ac:dyDescent="0.25">
      <c r="A30" s="1">
        <v>41272</v>
      </c>
      <c r="B30">
        <f t="shared" si="0"/>
        <v>6</v>
      </c>
      <c r="C30">
        <f t="shared" si="6"/>
        <v>62.80000000000009</v>
      </c>
      <c r="D30">
        <f t="shared" si="6"/>
        <v>19.2</v>
      </c>
      <c r="E30" t="str">
        <f t="shared" si="1"/>
        <v>siano</v>
      </c>
      <c r="F30">
        <f t="shared" si="2"/>
        <v>59.200000000000088</v>
      </c>
      <c r="G30">
        <f t="shared" si="3"/>
        <v>19.2</v>
      </c>
      <c r="H30">
        <f t="shared" si="4"/>
        <v>0</v>
      </c>
      <c r="I30">
        <f t="shared" si="5"/>
        <v>0</v>
      </c>
    </row>
    <row r="31" spans="1:9" x14ac:dyDescent="0.25">
      <c r="A31" s="1">
        <v>41273</v>
      </c>
      <c r="B31">
        <f t="shared" si="0"/>
        <v>7</v>
      </c>
      <c r="C31">
        <f t="shared" si="6"/>
        <v>59.200000000000088</v>
      </c>
      <c r="D31">
        <f t="shared" si="6"/>
        <v>19.2</v>
      </c>
      <c r="E31" t="str">
        <f t="shared" si="1"/>
        <v>siano</v>
      </c>
      <c r="F31">
        <f t="shared" si="2"/>
        <v>55.600000000000087</v>
      </c>
      <c r="G31">
        <f t="shared" si="3"/>
        <v>19.2</v>
      </c>
      <c r="H31">
        <f t="shared" si="4"/>
        <v>0</v>
      </c>
      <c r="I31">
        <f t="shared" si="5"/>
        <v>0</v>
      </c>
    </row>
    <row r="32" spans="1:9" x14ac:dyDescent="0.25">
      <c r="A32" s="1">
        <v>41274</v>
      </c>
      <c r="B32">
        <f t="shared" si="0"/>
        <v>1</v>
      </c>
      <c r="C32">
        <f t="shared" si="6"/>
        <v>55.600000000000087</v>
      </c>
      <c r="D32">
        <f t="shared" si="6"/>
        <v>19.2</v>
      </c>
      <c r="E32" t="str">
        <f t="shared" si="1"/>
        <v>siano</v>
      </c>
      <c r="F32">
        <f t="shared" si="2"/>
        <v>52.000000000000085</v>
      </c>
      <c r="G32">
        <f t="shared" si="3"/>
        <v>19.2</v>
      </c>
      <c r="H32">
        <f t="shared" si="4"/>
        <v>0</v>
      </c>
      <c r="I32">
        <f t="shared" si="5"/>
        <v>0</v>
      </c>
    </row>
    <row r="33" spans="1:9" x14ac:dyDescent="0.25">
      <c r="A33" s="1">
        <v>41275</v>
      </c>
      <c r="B33">
        <f t="shared" si="0"/>
        <v>2</v>
      </c>
      <c r="C33">
        <f t="shared" si="6"/>
        <v>52.000000000000085</v>
      </c>
      <c r="D33">
        <f t="shared" si="6"/>
        <v>19.2</v>
      </c>
      <c r="E33" t="str">
        <f t="shared" si="1"/>
        <v>siano</v>
      </c>
      <c r="F33">
        <f t="shared" si="2"/>
        <v>48.400000000000084</v>
      </c>
      <c r="G33">
        <f t="shared" si="3"/>
        <v>19.2</v>
      </c>
      <c r="H33">
        <f t="shared" si="4"/>
        <v>0</v>
      </c>
      <c r="I33">
        <f t="shared" si="5"/>
        <v>4</v>
      </c>
    </row>
    <row r="34" spans="1:9" x14ac:dyDescent="0.25">
      <c r="A34" s="1">
        <v>41276</v>
      </c>
      <c r="B34">
        <f t="shared" si="0"/>
        <v>3</v>
      </c>
      <c r="C34">
        <f t="shared" si="6"/>
        <v>48.400000000000084</v>
      </c>
      <c r="D34">
        <f t="shared" si="6"/>
        <v>23.2</v>
      </c>
      <c r="E34" t="str">
        <f t="shared" si="1"/>
        <v>żołędzie</v>
      </c>
      <c r="F34">
        <f t="shared" si="2"/>
        <v>48.400000000000084</v>
      </c>
      <c r="G34">
        <f t="shared" si="3"/>
        <v>21.4</v>
      </c>
      <c r="H34">
        <f t="shared" si="4"/>
        <v>0</v>
      </c>
      <c r="I34">
        <f t="shared" si="5"/>
        <v>0</v>
      </c>
    </row>
    <row r="35" spans="1:9" x14ac:dyDescent="0.25">
      <c r="A35" s="1">
        <v>41277</v>
      </c>
      <c r="B35">
        <f t="shared" si="0"/>
        <v>4</v>
      </c>
      <c r="C35">
        <f t="shared" si="6"/>
        <v>48.400000000000084</v>
      </c>
      <c r="D35">
        <f t="shared" si="6"/>
        <v>21.4</v>
      </c>
      <c r="E35" t="str">
        <f t="shared" si="1"/>
        <v>żołędzie</v>
      </c>
      <c r="F35">
        <f t="shared" si="2"/>
        <v>48.400000000000084</v>
      </c>
      <c r="G35">
        <f t="shared" si="3"/>
        <v>19.599999999999998</v>
      </c>
      <c r="H35">
        <f t="shared" si="4"/>
        <v>0</v>
      </c>
      <c r="I35">
        <f t="shared" si="5"/>
        <v>0</v>
      </c>
    </row>
    <row r="36" spans="1:9" x14ac:dyDescent="0.25">
      <c r="A36" s="1">
        <v>41278</v>
      </c>
      <c r="B36">
        <f t="shared" si="0"/>
        <v>5</v>
      </c>
      <c r="C36">
        <f t="shared" si="6"/>
        <v>48.400000000000084</v>
      </c>
      <c r="D36">
        <f t="shared" si="6"/>
        <v>19.599999999999998</v>
      </c>
      <c r="E36" t="str">
        <f t="shared" si="1"/>
        <v>żołędzie</v>
      </c>
      <c r="F36">
        <f t="shared" si="2"/>
        <v>48.400000000000084</v>
      </c>
      <c r="G36">
        <f t="shared" si="3"/>
        <v>17.799999999999997</v>
      </c>
      <c r="H36">
        <f t="shared" si="4"/>
        <v>15</v>
      </c>
      <c r="I36">
        <f t="shared" si="5"/>
        <v>0</v>
      </c>
    </row>
    <row r="37" spans="1:9" x14ac:dyDescent="0.25">
      <c r="A37" s="1">
        <v>41279</v>
      </c>
      <c r="B37">
        <f t="shared" si="0"/>
        <v>6</v>
      </c>
      <c r="C37">
        <f t="shared" si="6"/>
        <v>63.400000000000084</v>
      </c>
      <c r="D37">
        <f t="shared" si="6"/>
        <v>17.799999999999997</v>
      </c>
      <c r="E37" t="str">
        <f t="shared" si="1"/>
        <v>siano</v>
      </c>
      <c r="F37">
        <f t="shared" si="2"/>
        <v>59.800000000000082</v>
      </c>
      <c r="G37">
        <f t="shared" si="3"/>
        <v>17.799999999999997</v>
      </c>
      <c r="H37">
        <f t="shared" si="4"/>
        <v>0</v>
      </c>
      <c r="I37">
        <f t="shared" si="5"/>
        <v>0</v>
      </c>
    </row>
    <row r="38" spans="1:9" x14ac:dyDescent="0.25">
      <c r="A38" s="1">
        <v>41280</v>
      </c>
      <c r="B38">
        <f t="shared" si="0"/>
        <v>7</v>
      </c>
      <c r="C38">
        <f t="shared" si="6"/>
        <v>59.800000000000082</v>
      </c>
      <c r="D38">
        <f t="shared" si="6"/>
        <v>17.799999999999997</v>
      </c>
      <c r="E38" t="str">
        <f t="shared" si="1"/>
        <v>siano</v>
      </c>
      <c r="F38">
        <f t="shared" si="2"/>
        <v>56.200000000000081</v>
      </c>
      <c r="G38">
        <f t="shared" si="3"/>
        <v>17.799999999999997</v>
      </c>
      <c r="H38">
        <f t="shared" si="4"/>
        <v>0</v>
      </c>
      <c r="I38">
        <f t="shared" si="5"/>
        <v>0</v>
      </c>
    </row>
    <row r="39" spans="1:9" x14ac:dyDescent="0.25">
      <c r="A39" s="1">
        <v>41281</v>
      </c>
      <c r="B39">
        <f t="shared" si="0"/>
        <v>1</v>
      </c>
      <c r="C39">
        <f t="shared" si="6"/>
        <v>56.200000000000081</v>
      </c>
      <c r="D39">
        <f t="shared" si="6"/>
        <v>17.799999999999997</v>
      </c>
      <c r="E39" t="str">
        <f t="shared" si="1"/>
        <v>siano</v>
      </c>
      <c r="F39">
        <f t="shared" si="2"/>
        <v>52.60000000000008</v>
      </c>
      <c r="G39">
        <f t="shared" si="3"/>
        <v>17.799999999999997</v>
      </c>
      <c r="H39">
        <f t="shared" si="4"/>
        <v>0</v>
      </c>
      <c r="I39">
        <f t="shared" si="5"/>
        <v>0</v>
      </c>
    </row>
    <row r="40" spans="1:9" x14ac:dyDescent="0.25">
      <c r="A40" s="1">
        <v>41282</v>
      </c>
      <c r="B40">
        <f t="shared" si="0"/>
        <v>2</v>
      </c>
      <c r="C40">
        <f t="shared" si="6"/>
        <v>52.60000000000008</v>
      </c>
      <c r="D40">
        <f t="shared" si="6"/>
        <v>17.799999999999997</v>
      </c>
      <c r="E40" t="str">
        <f t="shared" si="1"/>
        <v>siano</v>
      </c>
      <c r="F40">
        <f t="shared" si="2"/>
        <v>49.000000000000078</v>
      </c>
      <c r="G40">
        <f t="shared" si="3"/>
        <v>17.799999999999997</v>
      </c>
      <c r="H40">
        <f t="shared" si="4"/>
        <v>0</v>
      </c>
      <c r="I40">
        <f t="shared" si="5"/>
        <v>4</v>
      </c>
    </row>
    <row r="41" spans="1:9" x14ac:dyDescent="0.25">
      <c r="A41" s="1">
        <v>41283</v>
      </c>
      <c r="B41">
        <f t="shared" si="0"/>
        <v>3</v>
      </c>
      <c r="C41">
        <f t="shared" si="6"/>
        <v>49.000000000000078</v>
      </c>
      <c r="D41">
        <f t="shared" si="6"/>
        <v>21.799999999999997</v>
      </c>
      <c r="E41" t="str">
        <f t="shared" si="1"/>
        <v>żołędzie</v>
      </c>
      <c r="F41">
        <f t="shared" si="2"/>
        <v>49.000000000000078</v>
      </c>
      <c r="G41">
        <f t="shared" si="3"/>
        <v>19.999999999999996</v>
      </c>
      <c r="H41">
        <f t="shared" si="4"/>
        <v>0</v>
      </c>
      <c r="I41">
        <f t="shared" si="5"/>
        <v>0</v>
      </c>
    </row>
    <row r="42" spans="1:9" x14ac:dyDescent="0.25">
      <c r="A42" s="1">
        <v>41284</v>
      </c>
      <c r="B42">
        <f t="shared" si="0"/>
        <v>4</v>
      </c>
      <c r="C42">
        <f t="shared" si="6"/>
        <v>49.000000000000078</v>
      </c>
      <c r="D42">
        <f t="shared" si="6"/>
        <v>19.999999999999996</v>
      </c>
      <c r="E42" t="str">
        <f t="shared" si="1"/>
        <v>żołędzie</v>
      </c>
      <c r="F42">
        <f t="shared" si="2"/>
        <v>49.000000000000078</v>
      </c>
      <c r="G42">
        <f t="shared" si="3"/>
        <v>18.199999999999996</v>
      </c>
      <c r="H42">
        <f t="shared" si="4"/>
        <v>0</v>
      </c>
      <c r="I42">
        <f t="shared" si="5"/>
        <v>0</v>
      </c>
    </row>
    <row r="43" spans="1:9" x14ac:dyDescent="0.25">
      <c r="A43" s="1">
        <v>41285</v>
      </c>
      <c r="B43">
        <f t="shared" si="0"/>
        <v>5</v>
      </c>
      <c r="C43">
        <f t="shared" si="6"/>
        <v>49.000000000000078</v>
      </c>
      <c r="D43">
        <f t="shared" si="6"/>
        <v>18.199999999999996</v>
      </c>
      <c r="E43" t="str">
        <f t="shared" si="1"/>
        <v>żołędzie</v>
      </c>
      <c r="F43">
        <f t="shared" si="2"/>
        <v>49.000000000000078</v>
      </c>
      <c r="G43">
        <f t="shared" si="3"/>
        <v>16.399999999999995</v>
      </c>
      <c r="H43">
        <f t="shared" si="4"/>
        <v>15</v>
      </c>
      <c r="I43">
        <f t="shared" si="5"/>
        <v>0</v>
      </c>
    </row>
    <row r="44" spans="1:9" x14ac:dyDescent="0.25">
      <c r="A44" s="1">
        <v>41286</v>
      </c>
      <c r="B44">
        <f t="shared" si="0"/>
        <v>6</v>
      </c>
      <c r="C44">
        <f t="shared" si="6"/>
        <v>64.000000000000085</v>
      </c>
      <c r="D44">
        <f t="shared" si="6"/>
        <v>16.399999999999995</v>
      </c>
      <c r="E44" t="str">
        <f t="shared" si="1"/>
        <v>siano</v>
      </c>
      <c r="F44">
        <f t="shared" si="2"/>
        <v>60.400000000000084</v>
      </c>
      <c r="G44">
        <f t="shared" si="3"/>
        <v>16.399999999999995</v>
      </c>
      <c r="H44">
        <f t="shared" si="4"/>
        <v>0</v>
      </c>
      <c r="I44">
        <f t="shared" si="5"/>
        <v>0</v>
      </c>
    </row>
    <row r="45" spans="1:9" x14ac:dyDescent="0.25">
      <c r="A45" s="1">
        <v>41287</v>
      </c>
      <c r="B45">
        <f t="shared" si="0"/>
        <v>7</v>
      </c>
      <c r="C45">
        <f t="shared" si="6"/>
        <v>60.400000000000084</v>
      </c>
      <c r="D45">
        <f t="shared" si="6"/>
        <v>16.399999999999995</v>
      </c>
      <c r="E45" t="str">
        <f t="shared" si="1"/>
        <v>siano</v>
      </c>
      <c r="F45">
        <f t="shared" si="2"/>
        <v>56.800000000000082</v>
      </c>
      <c r="G45">
        <f t="shared" si="3"/>
        <v>16.399999999999995</v>
      </c>
      <c r="H45">
        <f t="shared" si="4"/>
        <v>0</v>
      </c>
      <c r="I45">
        <f t="shared" si="5"/>
        <v>0</v>
      </c>
    </row>
    <row r="46" spans="1:9" x14ac:dyDescent="0.25">
      <c r="A46" s="1">
        <v>41288</v>
      </c>
      <c r="B46">
        <f t="shared" si="0"/>
        <v>1</v>
      </c>
      <c r="C46">
        <f t="shared" si="6"/>
        <v>56.800000000000082</v>
      </c>
      <c r="D46">
        <f t="shared" si="6"/>
        <v>16.399999999999995</v>
      </c>
      <c r="E46" t="str">
        <f t="shared" si="1"/>
        <v>siano</v>
      </c>
      <c r="F46">
        <f t="shared" si="2"/>
        <v>53.200000000000081</v>
      </c>
      <c r="G46">
        <f t="shared" si="3"/>
        <v>16.399999999999995</v>
      </c>
      <c r="H46">
        <f t="shared" si="4"/>
        <v>0</v>
      </c>
      <c r="I46">
        <f t="shared" si="5"/>
        <v>0</v>
      </c>
    </row>
    <row r="47" spans="1:9" x14ac:dyDescent="0.25">
      <c r="A47" s="1">
        <v>41289</v>
      </c>
      <c r="B47">
        <f t="shared" si="0"/>
        <v>2</v>
      </c>
      <c r="C47">
        <f t="shared" si="6"/>
        <v>53.200000000000081</v>
      </c>
      <c r="D47">
        <f t="shared" si="6"/>
        <v>16.399999999999995</v>
      </c>
      <c r="E47" t="str">
        <f t="shared" si="1"/>
        <v>siano</v>
      </c>
      <c r="F47">
        <f t="shared" si="2"/>
        <v>49.60000000000008</v>
      </c>
      <c r="G47">
        <f t="shared" si="3"/>
        <v>16.399999999999995</v>
      </c>
      <c r="H47">
        <f t="shared" si="4"/>
        <v>0</v>
      </c>
      <c r="I47">
        <f t="shared" si="5"/>
        <v>4</v>
      </c>
    </row>
    <row r="48" spans="1:9" x14ac:dyDescent="0.25">
      <c r="A48" s="1">
        <v>41290</v>
      </c>
      <c r="B48">
        <f t="shared" si="0"/>
        <v>3</v>
      </c>
      <c r="C48">
        <f t="shared" si="6"/>
        <v>49.60000000000008</v>
      </c>
      <c r="D48">
        <f t="shared" si="6"/>
        <v>20.399999999999995</v>
      </c>
      <c r="E48" t="str">
        <f t="shared" si="1"/>
        <v>żołędzie</v>
      </c>
      <c r="F48">
        <f t="shared" si="2"/>
        <v>49.60000000000008</v>
      </c>
      <c r="G48">
        <f t="shared" si="3"/>
        <v>18.599999999999994</v>
      </c>
      <c r="H48">
        <f t="shared" si="4"/>
        <v>0</v>
      </c>
      <c r="I48">
        <f t="shared" si="5"/>
        <v>0</v>
      </c>
    </row>
    <row r="49" spans="1:9" x14ac:dyDescent="0.25">
      <c r="A49" s="1">
        <v>41291</v>
      </c>
      <c r="B49">
        <f t="shared" si="0"/>
        <v>4</v>
      </c>
      <c r="C49">
        <f t="shared" si="6"/>
        <v>49.60000000000008</v>
      </c>
      <c r="D49">
        <f t="shared" si="6"/>
        <v>18.599999999999994</v>
      </c>
      <c r="E49" t="str">
        <f t="shared" si="1"/>
        <v>żołędzie</v>
      </c>
      <c r="F49">
        <f t="shared" si="2"/>
        <v>49.60000000000008</v>
      </c>
      <c r="G49">
        <f t="shared" si="3"/>
        <v>16.799999999999994</v>
      </c>
      <c r="H49">
        <f t="shared" si="4"/>
        <v>0</v>
      </c>
      <c r="I49">
        <f t="shared" si="5"/>
        <v>0</v>
      </c>
    </row>
    <row r="50" spans="1:9" x14ac:dyDescent="0.25">
      <c r="A50" s="1">
        <v>41292</v>
      </c>
      <c r="B50">
        <f t="shared" si="0"/>
        <v>5</v>
      </c>
      <c r="C50">
        <f t="shared" si="6"/>
        <v>49.60000000000008</v>
      </c>
      <c r="D50">
        <f t="shared" si="6"/>
        <v>16.799999999999994</v>
      </c>
      <c r="E50" t="str">
        <f t="shared" si="1"/>
        <v>żołędzie</v>
      </c>
      <c r="F50">
        <f t="shared" si="2"/>
        <v>49.60000000000008</v>
      </c>
      <c r="G50">
        <f t="shared" si="3"/>
        <v>14.999999999999993</v>
      </c>
      <c r="H50">
        <f t="shared" si="4"/>
        <v>15</v>
      </c>
      <c r="I50">
        <f t="shared" si="5"/>
        <v>0</v>
      </c>
    </row>
    <row r="51" spans="1:9" x14ac:dyDescent="0.25">
      <c r="A51" s="1">
        <v>41293</v>
      </c>
      <c r="B51">
        <f t="shared" si="0"/>
        <v>6</v>
      </c>
      <c r="C51">
        <f t="shared" si="6"/>
        <v>64.60000000000008</v>
      </c>
      <c r="D51">
        <f t="shared" si="6"/>
        <v>14.999999999999993</v>
      </c>
      <c r="E51" t="str">
        <f t="shared" si="1"/>
        <v>siano</v>
      </c>
      <c r="F51">
        <f t="shared" si="2"/>
        <v>61.000000000000078</v>
      </c>
      <c r="G51">
        <f t="shared" si="3"/>
        <v>14.999999999999993</v>
      </c>
      <c r="H51">
        <f t="shared" si="4"/>
        <v>0</v>
      </c>
      <c r="I51">
        <f t="shared" si="5"/>
        <v>0</v>
      </c>
    </row>
    <row r="52" spans="1:9" x14ac:dyDescent="0.25">
      <c r="A52" s="1">
        <v>41294</v>
      </c>
      <c r="B52">
        <f t="shared" si="0"/>
        <v>7</v>
      </c>
      <c r="C52">
        <f t="shared" si="6"/>
        <v>61.000000000000078</v>
      </c>
      <c r="D52">
        <f t="shared" si="6"/>
        <v>14.999999999999993</v>
      </c>
      <c r="E52" t="str">
        <f t="shared" si="1"/>
        <v>siano</v>
      </c>
      <c r="F52">
        <f t="shared" si="2"/>
        <v>57.400000000000077</v>
      </c>
      <c r="G52">
        <f t="shared" si="3"/>
        <v>14.999999999999993</v>
      </c>
      <c r="H52">
        <f t="shared" si="4"/>
        <v>0</v>
      </c>
      <c r="I52">
        <f t="shared" si="5"/>
        <v>0</v>
      </c>
    </row>
    <row r="53" spans="1:9" x14ac:dyDescent="0.25">
      <c r="A53" s="1">
        <v>41295</v>
      </c>
      <c r="B53">
        <f t="shared" si="0"/>
        <v>1</v>
      </c>
      <c r="C53">
        <f t="shared" si="6"/>
        <v>57.400000000000077</v>
      </c>
      <c r="D53">
        <f t="shared" si="6"/>
        <v>14.999999999999993</v>
      </c>
      <c r="E53" t="str">
        <f t="shared" si="1"/>
        <v>siano</v>
      </c>
      <c r="F53">
        <f t="shared" si="2"/>
        <v>53.800000000000075</v>
      </c>
      <c r="G53">
        <f t="shared" si="3"/>
        <v>14.999999999999993</v>
      </c>
      <c r="H53">
        <f t="shared" si="4"/>
        <v>0</v>
      </c>
      <c r="I53">
        <f t="shared" si="5"/>
        <v>0</v>
      </c>
    </row>
    <row r="54" spans="1:9" x14ac:dyDescent="0.25">
      <c r="A54" s="1">
        <v>41296</v>
      </c>
      <c r="B54">
        <f t="shared" si="0"/>
        <v>2</v>
      </c>
      <c r="C54">
        <f t="shared" si="6"/>
        <v>53.800000000000075</v>
      </c>
      <c r="D54">
        <f t="shared" si="6"/>
        <v>14.999999999999993</v>
      </c>
      <c r="E54" t="str">
        <f t="shared" si="1"/>
        <v>siano</v>
      </c>
      <c r="F54">
        <f t="shared" si="2"/>
        <v>50.200000000000074</v>
      </c>
      <c r="G54">
        <f t="shared" si="3"/>
        <v>14.999999999999993</v>
      </c>
      <c r="H54">
        <f t="shared" si="4"/>
        <v>0</v>
      </c>
      <c r="I54">
        <f t="shared" si="5"/>
        <v>4</v>
      </c>
    </row>
    <row r="55" spans="1:9" x14ac:dyDescent="0.25">
      <c r="A55" s="1">
        <v>41297</v>
      </c>
      <c r="B55">
        <f t="shared" si="0"/>
        <v>3</v>
      </c>
      <c r="C55">
        <f t="shared" si="6"/>
        <v>50.200000000000074</v>
      </c>
      <c r="D55">
        <f t="shared" si="6"/>
        <v>18.999999999999993</v>
      </c>
      <c r="E55" t="str">
        <f t="shared" si="1"/>
        <v>siano</v>
      </c>
      <c r="F55">
        <f t="shared" si="2"/>
        <v>46.600000000000072</v>
      </c>
      <c r="G55">
        <f t="shared" si="3"/>
        <v>18.999999999999993</v>
      </c>
      <c r="H55">
        <f t="shared" si="4"/>
        <v>0</v>
      </c>
      <c r="I55">
        <f t="shared" si="5"/>
        <v>0</v>
      </c>
    </row>
    <row r="56" spans="1:9" x14ac:dyDescent="0.25">
      <c r="A56" s="1">
        <v>41298</v>
      </c>
      <c r="B56">
        <f t="shared" si="0"/>
        <v>4</v>
      </c>
      <c r="C56">
        <f t="shared" si="6"/>
        <v>46.600000000000072</v>
      </c>
      <c r="D56">
        <f t="shared" si="6"/>
        <v>18.999999999999993</v>
      </c>
      <c r="E56" t="str">
        <f t="shared" si="1"/>
        <v>żołędzie</v>
      </c>
      <c r="F56">
        <f t="shared" si="2"/>
        <v>46.600000000000072</v>
      </c>
      <c r="G56">
        <f t="shared" si="3"/>
        <v>17.199999999999992</v>
      </c>
      <c r="H56">
        <f t="shared" si="4"/>
        <v>0</v>
      </c>
      <c r="I56">
        <f t="shared" si="5"/>
        <v>0</v>
      </c>
    </row>
    <row r="57" spans="1:9" x14ac:dyDescent="0.25">
      <c r="A57" s="1">
        <v>41299</v>
      </c>
      <c r="B57">
        <f t="shared" si="0"/>
        <v>5</v>
      </c>
      <c r="C57">
        <f t="shared" si="6"/>
        <v>46.600000000000072</v>
      </c>
      <c r="D57">
        <f t="shared" si="6"/>
        <v>17.199999999999992</v>
      </c>
      <c r="E57" t="str">
        <f t="shared" si="1"/>
        <v>żołędzie</v>
      </c>
      <c r="F57">
        <f t="shared" si="2"/>
        <v>46.600000000000072</v>
      </c>
      <c r="G57">
        <f t="shared" si="3"/>
        <v>15.399999999999991</v>
      </c>
      <c r="H57">
        <f t="shared" si="4"/>
        <v>15</v>
      </c>
      <c r="I57">
        <f t="shared" si="5"/>
        <v>0</v>
      </c>
    </row>
    <row r="58" spans="1:9" x14ac:dyDescent="0.25">
      <c r="A58" s="1">
        <v>41300</v>
      </c>
      <c r="B58">
        <f t="shared" si="0"/>
        <v>6</v>
      </c>
      <c r="C58">
        <f t="shared" si="6"/>
        <v>61.600000000000072</v>
      </c>
      <c r="D58">
        <f t="shared" si="6"/>
        <v>15.399999999999991</v>
      </c>
      <c r="E58" t="str">
        <f t="shared" si="1"/>
        <v>siano</v>
      </c>
      <c r="F58">
        <f t="shared" si="2"/>
        <v>58.000000000000071</v>
      </c>
      <c r="G58">
        <f t="shared" si="3"/>
        <v>15.399999999999991</v>
      </c>
      <c r="H58">
        <f t="shared" si="4"/>
        <v>0</v>
      </c>
      <c r="I58">
        <f t="shared" si="5"/>
        <v>0</v>
      </c>
    </row>
    <row r="59" spans="1:9" x14ac:dyDescent="0.25">
      <c r="A59" s="1">
        <v>41301</v>
      </c>
      <c r="B59">
        <f t="shared" si="0"/>
        <v>7</v>
      </c>
      <c r="C59">
        <f t="shared" si="6"/>
        <v>58.000000000000071</v>
      </c>
      <c r="D59">
        <f t="shared" si="6"/>
        <v>15.399999999999991</v>
      </c>
      <c r="E59" t="str">
        <f t="shared" si="1"/>
        <v>siano</v>
      </c>
      <c r="F59">
        <f t="shared" si="2"/>
        <v>54.40000000000007</v>
      </c>
      <c r="G59">
        <f t="shared" si="3"/>
        <v>15.399999999999991</v>
      </c>
      <c r="H59">
        <f t="shared" si="4"/>
        <v>0</v>
      </c>
      <c r="I59">
        <f t="shared" si="5"/>
        <v>0</v>
      </c>
    </row>
    <row r="60" spans="1:9" x14ac:dyDescent="0.25">
      <c r="A60" s="1">
        <v>41302</v>
      </c>
      <c r="B60">
        <f t="shared" si="0"/>
        <v>1</v>
      </c>
      <c r="C60">
        <f t="shared" si="6"/>
        <v>54.40000000000007</v>
      </c>
      <c r="D60">
        <f t="shared" si="6"/>
        <v>15.399999999999991</v>
      </c>
      <c r="E60" t="str">
        <f t="shared" si="1"/>
        <v>siano</v>
      </c>
      <c r="F60">
        <f t="shared" si="2"/>
        <v>50.800000000000068</v>
      </c>
      <c r="G60">
        <f t="shared" si="3"/>
        <v>15.399999999999991</v>
      </c>
      <c r="H60">
        <f t="shared" si="4"/>
        <v>0</v>
      </c>
      <c r="I60">
        <f t="shared" si="5"/>
        <v>0</v>
      </c>
    </row>
    <row r="61" spans="1:9" x14ac:dyDescent="0.25">
      <c r="A61" s="1">
        <v>41303</v>
      </c>
      <c r="B61">
        <f t="shared" si="0"/>
        <v>2</v>
      </c>
      <c r="C61">
        <f t="shared" si="6"/>
        <v>50.800000000000068</v>
      </c>
      <c r="D61">
        <f t="shared" si="6"/>
        <v>15.399999999999991</v>
      </c>
      <c r="E61" t="str">
        <f t="shared" si="1"/>
        <v>siano</v>
      </c>
      <c r="F61">
        <f t="shared" si="2"/>
        <v>47.200000000000067</v>
      </c>
      <c r="G61">
        <f t="shared" si="3"/>
        <v>15.399999999999991</v>
      </c>
      <c r="H61">
        <f t="shared" si="4"/>
        <v>0</v>
      </c>
      <c r="I61">
        <f t="shared" si="5"/>
        <v>4</v>
      </c>
    </row>
    <row r="62" spans="1:9" x14ac:dyDescent="0.25">
      <c r="A62" s="1">
        <v>41304</v>
      </c>
      <c r="B62">
        <f t="shared" si="0"/>
        <v>3</v>
      </c>
      <c r="C62">
        <f t="shared" si="6"/>
        <v>47.200000000000067</v>
      </c>
      <c r="D62">
        <f t="shared" si="6"/>
        <v>19.399999999999991</v>
      </c>
      <c r="E62" t="str">
        <f t="shared" si="1"/>
        <v>żołędzie</v>
      </c>
      <c r="F62">
        <f t="shared" si="2"/>
        <v>47.200000000000067</v>
      </c>
      <c r="G62">
        <f t="shared" si="3"/>
        <v>17.599999999999991</v>
      </c>
      <c r="H62">
        <f t="shared" si="4"/>
        <v>0</v>
      </c>
      <c r="I62">
        <f t="shared" si="5"/>
        <v>0</v>
      </c>
    </row>
    <row r="63" spans="1:9" x14ac:dyDescent="0.25">
      <c r="A63" s="1">
        <v>41305</v>
      </c>
      <c r="B63">
        <f t="shared" si="0"/>
        <v>4</v>
      </c>
      <c r="C63">
        <f t="shared" si="6"/>
        <v>47.200000000000067</v>
      </c>
      <c r="D63">
        <f t="shared" si="6"/>
        <v>17.599999999999991</v>
      </c>
      <c r="E63" t="str">
        <f t="shared" si="1"/>
        <v>żołędzie</v>
      </c>
      <c r="F63">
        <f t="shared" si="2"/>
        <v>47.200000000000067</v>
      </c>
      <c r="G63">
        <f t="shared" si="3"/>
        <v>15.79999999999999</v>
      </c>
      <c r="H63">
        <f t="shared" si="4"/>
        <v>0</v>
      </c>
      <c r="I63">
        <f t="shared" si="5"/>
        <v>0</v>
      </c>
    </row>
    <row r="64" spans="1:9" x14ac:dyDescent="0.25">
      <c r="A64" s="1">
        <v>41306</v>
      </c>
      <c r="B64">
        <f t="shared" si="0"/>
        <v>5</v>
      </c>
      <c r="C64">
        <f t="shared" si="6"/>
        <v>47.200000000000067</v>
      </c>
      <c r="D64">
        <f t="shared" si="6"/>
        <v>15.79999999999999</v>
      </c>
      <c r="E64" t="str">
        <f t="shared" si="1"/>
        <v>żołędzie</v>
      </c>
      <c r="F64">
        <f t="shared" si="2"/>
        <v>47.200000000000067</v>
      </c>
      <c r="G64">
        <f t="shared" si="3"/>
        <v>13.999999999999989</v>
      </c>
      <c r="H64">
        <f t="shared" si="4"/>
        <v>15</v>
      </c>
      <c r="I64">
        <f t="shared" si="5"/>
        <v>0</v>
      </c>
    </row>
    <row r="65" spans="1:9" x14ac:dyDescent="0.25">
      <c r="A65" s="1">
        <v>41307</v>
      </c>
      <c r="B65">
        <f t="shared" si="0"/>
        <v>6</v>
      </c>
      <c r="C65">
        <f t="shared" si="6"/>
        <v>62.200000000000067</v>
      </c>
      <c r="D65">
        <f t="shared" si="6"/>
        <v>13.999999999999989</v>
      </c>
      <c r="E65" t="str">
        <f t="shared" si="1"/>
        <v>siano</v>
      </c>
      <c r="F65">
        <f t="shared" si="2"/>
        <v>58.600000000000065</v>
      </c>
      <c r="G65">
        <f t="shared" si="3"/>
        <v>13.999999999999989</v>
      </c>
      <c r="H65">
        <f t="shared" si="4"/>
        <v>0</v>
      </c>
      <c r="I65">
        <f t="shared" si="5"/>
        <v>0</v>
      </c>
    </row>
    <row r="66" spans="1:9" x14ac:dyDescent="0.25">
      <c r="A66" s="1">
        <v>41308</v>
      </c>
      <c r="B66">
        <f t="shared" si="0"/>
        <v>7</v>
      </c>
      <c r="C66">
        <f t="shared" si="6"/>
        <v>58.600000000000065</v>
      </c>
      <c r="D66">
        <f t="shared" si="6"/>
        <v>13.999999999999989</v>
      </c>
      <c r="E66" t="str">
        <f t="shared" si="1"/>
        <v>siano</v>
      </c>
      <c r="F66">
        <f t="shared" si="2"/>
        <v>55.000000000000064</v>
      </c>
      <c r="G66">
        <f t="shared" si="3"/>
        <v>13.999999999999989</v>
      </c>
      <c r="H66">
        <f t="shared" si="4"/>
        <v>0</v>
      </c>
      <c r="I66">
        <f t="shared" si="5"/>
        <v>0</v>
      </c>
    </row>
    <row r="67" spans="1:9" x14ac:dyDescent="0.25">
      <c r="A67" s="1">
        <v>41309</v>
      </c>
      <c r="B67">
        <f t="shared" ref="B67:B91" si="7">WEEKDAY(A67,2)</f>
        <v>1</v>
      </c>
      <c r="C67">
        <f t="shared" si="6"/>
        <v>55.000000000000064</v>
      </c>
      <c r="D67">
        <f t="shared" si="6"/>
        <v>13.999999999999989</v>
      </c>
      <c r="E67" t="str">
        <f t="shared" ref="E67:E91" si="8">IF(C67&gt;=50,"siano","żołędzie")</f>
        <v>siano</v>
      </c>
      <c r="F67">
        <f t="shared" ref="F67:F91" si="9">IF(E67="siano",C67-($N$2*40/1000),C67)</f>
        <v>51.400000000000063</v>
      </c>
      <c r="G67">
        <f t="shared" ref="G67:G91" si="10">IF(E67="żołędzie",D67-($N$2*20/1000),D67)</f>
        <v>13.999999999999989</v>
      </c>
      <c r="H67">
        <f t="shared" ref="H67:H91" si="11">IF(B67=5,15,0)</f>
        <v>0</v>
      </c>
      <c r="I67">
        <f t="shared" ref="I67:I91" si="12">IF(B67=2,4,0)</f>
        <v>0</v>
      </c>
    </row>
    <row r="68" spans="1:9" x14ac:dyDescent="0.25">
      <c r="A68" s="1">
        <v>41310</v>
      </c>
      <c r="B68">
        <f t="shared" si="7"/>
        <v>2</v>
      </c>
      <c r="C68">
        <f t="shared" ref="C68:D91" si="13">F67+H67</f>
        <v>51.400000000000063</v>
      </c>
      <c r="D68">
        <f t="shared" si="13"/>
        <v>13.999999999999989</v>
      </c>
      <c r="E68" t="str">
        <f t="shared" si="8"/>
        <v>siano</v>
      </c>
      <c r="F68">
        <f t="shared" si="9"/>
        <v>47.800000000000061</v>
      </c>
      <c r="G68">
        <f t="shared" si="10"/>
        <v>13.999999999999989</v>
      </c>
      <c r="H68">
        <f t="shared" si="11"/>
        <v>0</v>
      </c>
      <c r="I68">
        <f t="shared" si="12"/>
        <v>4</v>
      </c>
    </row>
    <row r="69" spans="1:9" x14ac:dyDescent="0.25">
      <c r="A69" s="1">
        <v>41311</v>
      </c>
      <c r="B69">
        <f t="shared" si="7"/>
        <v>3</v>
      </c>
      <c r="C69">
        <f t="shared" si="13"/>
        <v>47.800000000000061</v>
      </c>
      <c r="D69">
        <f t="shared" si="13"/>
        <v>17.999999999999989</v>
      </c>
      <c r="E69" t="str">
        <f t="shared" si="8"/>
        <v>żołędzie</v>
      </c>
      <c r="F69">
        <f t="shared" si="9"/>
        <v>47.800000000000061</v>
      </c>
      <c r="G69">
        <f t="shared" si="10"/>
        <v>16.199999999999989</v>
      </c>
      <c r="H69">
        <f t="shared" si="11"/>
        <v>0</v>
      </c>
      <c r="I69">
        <f t="shared" si="12"/>
        <v>0</v>
      </c>
    </row>
    <row r="70" spans="1:9" x14ac:dyDescent="0.25">
      <c r="A70" s="1">
        <v>41312</v>
      </c>
      <c r="B70">
        <f t="shared" si="7"/>
        <v>4</v>
      </c>
      <c r="C70">
        <f t="shared" si="13"/>
        <v>47.800000000000061</v>
      </c>
      <c r="D70">
        <f t="shared" si="13"/>
        <v>16.199999999999989</v>
      </c>
      <c r="E70" t="str">
        <f t="shared" si="8"/>
        <v>żołędzie</v>
      </c>
      <c r="F70">
        <f t="shared" si="9"/>
        <v>47.800000000000061</v>
      </c>
      <c r="G70">
        <f t="shared" si="10"/>
        <v>14.399999999999988</v>
      </c>
      <c r="H70">
        <f t="shared" si="11"/>
        <v>0</v>
      </c>
      <c r="I70">
        <f t="shared" si="12"/>
        <v>0</v>
      </c>
    </row>
    <row r="71" spans="1:9" x14ac:dyDescent="0.25">
      <c r="A71" s="1">
        <v>41313</v>
      </c>
      <c r="B71">
        <f t="shared" si="7"/>
        <v>5</v>
      </c>
      <c r="C71">
        <f t="shared" si="13"/>
        <v>47.800000000000061</v>
      </c>
      <c r="D71">
        <f t="shared" si="13"/>
        <v>14.399999999999988</v>
      </c>
      <c r="E71" t="str">
        <f t="shared" si="8"/>
        <v>żołędzie</v>
      </c>
      <c r="F71">
        <f t="shared" si="9"/>
        <v>47.800000000000061</v>
      </c>
      <c r="G71">
        <f t="shared" si="10"/>
        <v>12.599999999999987</v>
      </c>
      <c r="H71">
        <f t="shared" si="11"/>
        <v>15</v>
      </c>
      <c r="I71">
        <f t="shared" si="12"/>
        <v>0</v>
      </c>
    </row>
    <row r="72" spans="1:9" x14ac:dyDescent="0.25">
      <c r="A72" s="1">
        <v>41314</v>
      </c>
      <c r="B72">
        <f t="shared" si="7"/>
        <v>6</v>
      </c>
      <c r="C72">
        <f t="shared" si="13"/>
        <v>62.800000000000061</v>
      </c>
      <c r="D72">
        <f t="shared" si="13"/>
        <v>12.599999999999987</v>
      </c>
      <c r="E72" t="str">
        <f t="shared" si="8"/>
        <v>siano</v>
      </c>
      <c r="F72">
        <f t="shared" si="9"/>
        <v>59.20000000000006</v>
      </c>
      <c r="G72">
        <f t="shared" si="10"/>
        <v>12.599999999999987</v>
      </c>
      <c r="H72">
        <f t="shared" si="11"/>
        <v>0</v>
      </c>
      <c r="I72">
        <f t="shared" si="12"/>
        <v>0</v>
      </c>
    </row>
    <row r="73" spans="1:9" x14ac:dyDescent="0.25">
      <c r="A73" s="1">
        <v>41315</v>
      </c>
      <c r="B73">
        <f t="shared" si="7"/>
        <v>7</v>
      </c>
      <c r="C73">
        <f t="shared" si="13"/>
        <v>59.20000000000006</v>
      </c>
      <c r="D73">
        <f t="shared" si="13"/>
        <v>12.599999999999987</v>
      </c>
      <c r="E73" t="str">
        <f t="shared" si="8"/>
        <v>siano</v>
      </c>
      <c r="F73">
        <f t="shared" si="9"/>
        <v>55.600000000000058</v>
      </c>
      <c r="G73">
        <f t="shared" si="10"/>
        <v>12.599999999999987</v>
      </c>
      <c r="H73">
        <f t="shared" si="11"/>
        <v>0</v>
      </c>
      <c r="I73">
        <f t="shared" si="12"/>
        <v>0</v>
      </c>
    </row>
    <row r="74" spans="1:9" x14ac:dyDescent="0.25">
      <c r="A74" s="1">
        <v>41316</v>
      </c>
      <c r="B74">
        <f t="shared" si="7"/>
        <v>1</v>
      </c>
      <c r="C74">
        <f t="shared" si="13"/>
        <v>55.600000000000058</v>
      </c>
      <c r="D74">
        <f t="shared" si="13"/>
        <v>12.599999999999987</v>
      </c>
      <c r="E74" t="str">
        <f t="shared" si="8"/>
        <v>siano</v>
      </c>
      <c r="F74">
        <f t="shared" si="9"/>
        <v>52.000000000000057</v>
      </c>
      <c r="G74">
        <f t="shared" si="10"/>
        <v>12.599999999999987</v>
      </c>
      <c r="H74">
        <f t="shared" si="11"/>
        <v>0</v>
      </c>
      <c r="I74">
        <f t="shared" si="12"/>
        <v>0</v>
      </c>
    </row>
    <row r="75" spans="1:9" x14ac:dyDescent="0.25">
      <c r="A75" s="1">
        <v>41317</v>
      </c>
      <c r="B75">
        <f t="shared" si="7"/>
        <v>2</v>
      </c>
      <c r="C75">
        <f t="shared" si="13"/>
        <v>52.000000000000057</v>
      </c>
      <c r="D75">
        <f t="shared" si="13"/>
        <v>12.599999999999987</v>
      </c>
      <c r="E75" t="str">
        <f t="shared" si="8"/>
        <v>siano</v>
      </c>
      <c r="F75">
        <f t="shared" si="9"/>
        <v>48.400000000000055</v>
      </c>
      <c r="G75">
        <f t="shared" si="10"/>
        <v>12.599999999999987</v>
      </c>
      <c r="H75">
        <f t="shared" si="11"/>
        <v>0</v>
      </c>
      <c r="I75">
        <f t="shared" si="12"/>
        <v>4</v>
      </c>
    </row>
    <row r="76" spans="1:9" x14ac:dyDescent="0.25">
      <c r="A76" s="1">
        <v>41318</v>
      </c>
      <c r="B76">
        <f t="shared" si="7"/>
        <v>3</v>
      </c>
      <c r="C76">
        <f t="shared" si="13"/>
        <v>48.400000000000055</v>
      </c>
      <c r="D76">
        <f t="shared" si="13"/>
        <v>16.599999999999987</v>
      </c>
      <c r="E76" t="str">
        <f t="shared" si="8"/>
        <v>żołędzie</v>
      </c>
      <c r="F76">
        <f t="shared" si="9"/>
        <v>48.400000000000055</v>
      </c>
      <c r="G76">
        <f t="shared" si="10"/>
        <v>14.799999999999986</v>
      </c>
      <c r="H76">
        <f t="shared" si="11"/>
        <v>0</v>
      </c>
      <c r="I76">
        <f t="shared" si="12"/>
        <v>0</v>
      </c>
    </row>
    <row r="77" spans="1:9" x14ac:dyDescent="0.25">
      <c r="A77" s="1">
        <v>41319</v>
      </c>
      <c r="B77">
        <f t="shared" si="7"/>
        <v>4</v>
      </c>
      <c r="C77">
        <f t="shared" si="13"/>
        <v>48.400000000000055</v>
      </c>
      <c r="D77">
        <f t="shared" si="13"/>
        <v>14.799999999999986</v>
      </c>
      <c r="E77" t="str">
        <f t="shared" si="8"/>
        <v>żołędzie</v>
      </c>
      <c r="F77">
        <f t="shared" si="9"/>
        <v>48.400000000000055</v>
      </c>
      <c r="G77">
        <f t="shared" si="10"/>
        <v>12.999999999999986</v>
      </c>
      <c r="H77">
        <f t="shared" si="11"/>
        <v>0</v>
      </c>
      <c r="I77">
        <f t="shared" si="12"/>
        <v>0</v>
      </c>
    </row>
    <row r="78" spans="1:9" x14ac:dyDescent="0.25">
      <c r="A78" s="1">
        <v>41320</v>
      </c>
      <c r="B78">
        <f t="shared" si="7"/>
        <v>5</v>
      </c>
      <c r="C78">
        <f t="shared" si="13"/>
        <v>48.400000000000055</v>
      </c>
      <c r="D78">
        <f t="shared" si="13"/>
        <v>12.999999999999986</v>
      </c>
      <c r="E78" t="str">
        <f t="shared" si="8"/>
        <v>żołędzie</v>
      </c>
      <c r="F78">
        <f t="shared" si="9"/>
        <v>48.400000000000055</v>
      </c>
      <c r="G78">
        <f t="shared" si="10"/>
        <v>11.199999999999985</v>
      </c>
      <c r="H78">
        <f t="shared" si="11"/>
        <v>15</v>
      </c>
      <c r="I78">
        <f t="shared" si="12"/>
        <v>0</v>
      </c>
    </row>
    <row r="79" spans="1:9" x14ac:dyDescent="0.25">
      <c r="A79" s="1">
        <v>41321</v>
      </c>
      <c r="B79">
        <f t="shared" si="7"/>
        <v>6</v>
      </c>
      <c r="C79">
        <f t="shared" si="13"/>
        <v>63.400000000000055</v>
      </c>
      <c r="D79">
        <f t="shared" si="13"/>
        <v>11.199999999999985</v>
      </c>
      <c r="E79" t="str">
        <f t="shared" si="8"/>
        <v>siano</v>
      </c>
      <c r="F79">
        <f t="shared" si="9"/>
        <v>59.800000000000054</v>
      </c>
      <c r="G79">
        <f t="shared" si="10"/>
        <v>11.199999999999985</v>
      </c>
      <c r="H79">
        <f t="shared" si="11"/>
        <v>0</v>
      </c>
      <c r="I79">
        <f t="shared" si="12"/>
        <v>0</v>
      </c>
    </row>
    <row r="80" spans="1:9" x14ac:dyDescent="0.25">
      <c r="A80" s="1">
        <v>41322</v>
      </c>
      <c r="B80">
        <f t="shared" si="7"/>
        <v>7</v>
      </c>
      <c r="C80">
        <f t="shared" si="13"/>
        <v>59.800000000000054</v>
      </c>
      <c r="D80">
        <f t="shared" si="13"/>
        <v>11.199999999999985</v>
      </c>
      <c r="E80" t="str">
        <f t="shared" si="8"/>
        <v>siano</v>
      </c>
      <c r="F80">
        <f t="shared" si="9"/>
        <v>56.200000000000053</v>
      </c>
      <c r="G80">
        <f t="shared" si="10"/>
        <v>11.199999999999985</v>
      </c>
      <c r="H80">
        <f t="shared" si="11"/>
        <v>0</v>
      </c>
      <c r="I80">
        <f t="shared" si="12"/>
        <v>0</v>
      </c>
    </row>
    <row r="81" spans="1:9" x14ac:dyDescent="0.25">
      <c r="A81" s="1">
        <v>41323</v>
      </c>
      <c r="B81">
        <f t="shared" si="7"/>
        <v>1</v>
      </c>
      <c r="C81">
        <f t="shared" si="13"/>
        <v>56.200000000000053</v>
      </c>
      <c r="D81">
        <f t="shared" si="13"/>
        <v>11.199999999999985</v>
      </c>
      <c r="E81" t="str">
        <f t="shared" si="8"/>
        <v>siano</v>
      </c>
      <c r="F81">
        <f t="shared" si="9"/>
        <v>52.600000000000051</v>
      </c>
      <c r="G81">
        <f t="shared" si="10"/>
        <v>11.199999999999985</v>
      </c>
      <c r="H81">
        <f t="shared" si="11"/>
        <v>0</v>
      </c>
      <c r="I81">
        <f t="shared" si="12"/>
        <v>0</v>
      </c>
    </row>
    <row r="82" spans="1:9" x14ac:dyDescent="0.25">
      <c r="A82" s="1">
        <v>41324</v>
      </c>
      <c r="B82">
        <f t="shared" si="7"/>
        <v>2</v>
      </c>
      <c r="C82">
        <f t="shared" si="13"/>
        <v>52.600000000000051</v>
      </c>
      <c r="D82">
        <f t="shared" si="13"/>
        <v>11.199999999999985</v>
      </c>
      <c r="E82" t="str">
        <f t="shared" si="8"/>
        <v>siano</v>
      </c>
      <c r="F82">
        <f t="shared" si="9"/>
        <v>49.00000000000005</v>
      </c>
      <c r="G82">
        <f t="shared" si="10"/>
        <v>11.199999999999985</v>
      </c>
      <c r="H82">
        <f t="shared" si="11"/>
        <v>0</v>
      </c>
      <c r="I82">
        <f t="shared" si="12"/>
        <v>4</v>
      </c>
    </row>
    <row r="83" spans="1:9" x14ac:dyDescent="0.25">
      <c r="A83" s="1">
        <v>41325</v>
      </c>
      <c r="B83">
        <f t="shared" si="7"/>
        <v>3</v>
      </c>
      <c r="C83">
        <f t="shared" si="13"/>
        <v>49.00000000000005</v>
      </c>
      <c r="D83">
        <f t="shared" si="13"/>
        <v>15.199999999999985</v>
      </c>
      <c r="E83" t="str">
        <f t="shared" si="8"/>
        <v>żołędzie</v>
      </c>
      <c r="F83">
        <f t="shared" si="9"/>
        <v>49.00000000000005</v>
      </c>
      <c r="G83">
        <f t="shared" si="10"/>
        <v>13.399999999999984</v>
      </c>
      <c r="H83">
        <f t="shared" si="11"/>
        <v>0</v>
      </c>
      <c r="I83">
        <f t="shared" si="12"/>
        <v>0</v>
      </c>
    </row>
    <row r="84" spans="1:9" x14ac:dyDescent="0.25">
      <c r="A84" s="1">
        <v>41326</v>
      </c>
      <c r="B84">
        <f t="shared" si="7"/>
        <v>4</v>
      </c>
      <c r="C84">
        <f t="shared" si="13"/>
        <v>49.00000000000005</v>
      </c>
      <c r="D84">
        <f t="shared" si="13"/>
        <v>13.399999999999984</v>
      </c>
      <c r="E84" t="str">
        <f t="shared" si="8"/>
        <v>żołędzie</v>
      </c>
      <c r="F84">
        <f t="shared" si="9"/>
        <v>49.00000000000005</v>
      </c>
      <c r="G84">
        <f t="shared" si="10"/>
        <v>11.599999999999984</v>
      </c>
      <c r="H84">
        <f t="shared" si="11"/>
        <v>0</v>
      </c>
      <c r="I84">
        <f t="shared" si="12"/>
        <v>0</v>
      </c>
    </row>
    <row r="85" spans="1:9" x14ac:dyDescent="0.25">
      <c r="A85" s="1">
        <v>41327</v>
      </c>
      <c r="B85">
        <f t="shared" si="7"/>
        <v>5</v>
      </c>
      <c r="C85">
        <f t="shared" si="13"/>
        <v>49.00000000000005</v>
      </c>
      <c r="D85">
        <f t="shared" si="13"/>
        <v>11.599999999999984</v>
      </c>
      <c r="E85" t="str">
        <f t="shared" si="8"/>
        <v>żołędzie</v>
      </c>
      <c r="F85">
        <f t="shared" si="9"/>
        <v>49.00000000000005</v>
      </c>
      <c r="G85">
        <f t="shared" si="10"/>
        <v>9.7999999999999829</v>
      </c>
      <c r="H85">
        <f t="shared" si="11"/>
        <v>15</v>
      </c>
      <c r="I85">
        <f t="shared" si="12"/>
        <v>0</v>
      </c>
    </row>
    <row r="86" spans="1:9" x14ac:dyDescent="0.25">
      <c r="A86" s="1">
        <v>41328</v>
      </c>
      <c r="B86">
        <f t="shared" si="7"/>
        <v>6</v>
      </c>
      <c r="C86">
        <f t="shared" si="13"/>
        <v>64.000000000000057</v>
      </c>
      <c r="D86">
        <f t="shared" si="13"/>
        <v>9.7999999999999829</v>
      </c>
      <c r="E86" t="str">
        <f t="shared" si="8"/>
        <v>siano</v>
      </c>
      <c r="F86">
        <f t="shared" si="9"/>
        <v>60.400000000000055</v>
      </c>
      <c r="G86">
        <f t="shared" si="10"/>
        <v>9.7999999999999829</v>
      </c>
      <c r="H86">
        <f t="shared" si="11"/>
        <v>0</v>
      </c>
      <c r="I86">
        <f t="shared" si="12"/>
        <v>0</v>
      </c>
    </row>
    <row r="87" spans="1:9" x14ac:dyDescent="0.25">
      <c r="A87" s="1">
        <v>41329</v>
      </c>
      <c r="B87">
        <f t="shared" si="7"/>
        <v>7</v>
      </c>
      <c r="C87">
        <f t="shared" si="13"/>
        <v>60.400000000000055</v>
      </c>
      <c r="D87">
        <f t="shared" si="13"/>
        <v>9.7999999999999829</v>
      </c>
      <c r="E87" t="str">
        <f t="shared" si="8"/>
        <v>siano</v>
      </c>
      <c r="F87">
        <f t="shared" si="9"/>
        <v>56.800000000000054</v>
      </c>
      <c r="G87">
        <f t="shared" si="10"/>
        <v>9.7999999999999829</v>
      </c>
      <c r="H87">
        <f t="shared" si="11"/>
        <v>0</v>
      </c>
      <c r="I87">
        <f t="shared" si="12"/>
        <v>0</v>
      </c>
    </row>
    <row r="88" spans="1:9" x14ac:dyDescent="0.25">
      <c r="A88" s="1">
        <v>41330</v>
      </c>
      <c r="B88">
        <f t="shared" si="7"/>
        <v>1</v>
      </c>
      <c r="C88">
        <f t="shared" si="13"/>
        <v>56.800000000000054</v>
      </c>
      <c r="D88">
        <f t="shared" si="13"/>
        <v>9.7999999999999829</v>
      </c>
      <c r="E88" t="str">
        <f t="shared" si="8"/>
        <v>siano</v>
      </c>
      <c r="F88">
        <f t="shared" si="9"/>
        <v>53.200000000000053</v>
      </c>
      <c r="G88">
        <f t="shared" si="10"/>
        <v>9.7999999999999829</v>
      </c>
      <c r="H88">
        <f t="shared" si="11"/>
        <v>0</v>
      </c>
      <c r="I88">
        <f t="shared" si="12"/>
        <v>0</v>
      </c>
    </row>
    <row r="89" spans="1:9" x14ac:dyDescent="0.25">
      <c r="A89" s="1">
        <v>41331</v>
      </c>
      <c r="B89">
        <f t="shared" si="7"/>
        <v>2</v>
      </c>
      <c r="C89">
        <f t="shared" si="13"/>
        <v>53.200000000000053</v>
      </c>
      <c r="D89">
        <f t="shared" si="13"/>
        <v>9.7999999999999829</v>
      </c>
      <c r="E89" t="str">
        <f t="shared" si="8"/>
        <v>siano</v>
      </c>
      <c r="F89">
        <f t="shared" si="9"/>
        <v>49.600000000000051</v>
      </c>
      <c r="G89">
        <f t="shared" si="10"/>
        <v>9.7999999999999829</v>
      </c>
      <c r="H89">
        <f t="shared" si="11"/>
        <v>0</v>
      </c>
      <c r="I89">
        <f t="shared" si="12"/>
        <v>4</v>
      </c>
    </row>
    <row r="90" spans="1:9" x14ac:dyDescent="0.25">
      <c r="A90" s="1">
        <v>41332</v>
      </c>
      <c r="B90">
        <f t="shared" si="7"/>
        <v>3</v>
      </c>
      <c r="C90">
        <f t="shared" si="13"/>
        <v>49.600000000000051</v>
      </c>
      <c r="D90">
        <f t="shared" si="13"/>
        <v>13.799999999999983</v>
      </c>
      <c r="E90" t="str">
        <f t="shared" si="8"/>
        <v>żołędzie</v>
      </c>
      <c r="F90">
        <f t="shared" si="9"/>
        <v>49.600000000000051</v>
      </c>
      <c r="G90">
        <f t="shared" si="10"/>
        <v>11.999999999999982</v>
      </c>
      <c r="H90">
        <f t="shared" si="11"/>
        <v>0</v>
      </c>
      <c r="I90">
        <f t="shared" si="12"/>
        <v>0</v>
      </c>
    </row>
    <row r="91" spans="1:9" x14ac:dyDescent="0.25">
      <c r="A91" s="1">
        <v>41333</v>
      </c>
      <c r="B91">
        <f t="shared" si="7"/>
        <v>4</v>
      </c>
      <c r="C91">
        <f t="shared" si="13"/>
        <v>49.600000000000051</v>
      </c>
      <c r="D91">
        <f t="shared" si="13"/>
        <v>11.999999999999982</v>
      </c>
      <c r="E91" t="str">
        <f t="shared" si="8"/>
        <v>żołędzie</v>
      </c>
      <c r="F91">
        <f t="shared" si="9"/>
        <v>49.600000000000051</v>
      </c>
      <c r="G91">
        <f t="shared" si="10"/>
        <v>10.199999999999982</v>
      </c>
      <c r="H91">
        <f t="shared" si="11"/>
        <v>0</v>
      </c>
      <c r="I91">
        <f t="shared" si="12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6679-B727-4D9D-8382-10C848FCD3BB}">
  <dimension ref="A1:C91"/>
  <sheetViews>
    <sheetView workbookViewId="0">
      <selection activeCell="E32" sqref="E32"/>
    </sheetView>
  </sheetViews>
  <sheetFormatPr defaultRowHeight="15" x14ac:dyDescent="0.25"/>
  <cols>
    <col min="1" max="1" width="10.7109375" bestFit="1" customWidth="1"/>
    <col min="2" max="2" width="11.5703125" bestFit="1" customWidth="1"/>
    <col min="3" max="3" width="14.28515625" bestFit="1" customWidth="1"/>
    <col min="4" max="4" width="14.7109375" bestFit="1" customWidth="1"/>
    <col min="5" max="5" width="24.140625" bestFit="1" customWidth="1"/>
    <col min="6" max="6" width="26.85546875" bestFit="1" customWidth="1"/>
    <col min="7" max="7" width="13.5703125" bestFit="1" customWidth="1"/>
    <col min="8" max="8" width="15.140625" bestFit="1" customWidth="1"/>
    <col min="11" max="11" width="17.7109375" bestFit="1" customWidth="1"/>
    <col min="12" max="12" width="18.42578125" bestFit="1" customWidth="1"/>
    <col min="13" max="13" width="21.140625" bestFit="1" customWidth="1"/>
  </cols>
  <sheetData>
    <row r="1" spans="1:3" x14ac:dyDescent="0.25">
      <c r="A1" t="s">
        <v>0</v>
      </c>
      <c r="B1" t="s">
        <v>3</v>
      </c>
      <c r="C1" t="s">
        <v>2</v>
      </c>
    </row>
    <row r="2" spans="1:3" x14ac:dyDescent="0.25">
      <c r="A2" s="1">
        <v>41274</v>
      </c>
      <c r="B2">
        <v>55.600000000000087</v>
      </c>
      <c r="C2">
        <v>19.2</v>
      </c>
    </row>
    <row r="3" spans="1:3" x14ac:dyDescent="0.25">
      <c r="A3" s="1">
        <v>41305</v>
      </c>
      <c r="B3">
        <v>47.200000000000067</v>
      </c>
      <c r="C3">
        <v>17.599999999999991</v>
      </c>
    </row>
    <row r="4" spans="1:3" x14ac:dyDescent="0.25">
      <c r="A4" s="1">
        <v>41333</v>
      </c>
      <c r="B4">
        <v>49.600000000000051</v>
      </c>
      <c r="C4">
        <v>11.999999999999982</v>
      </c>
    </row>
    <row r="5" spans="1:3" x14ac:dyDescent="0.25">
      <c r="A5" s="1"/>
    </row>
    <row r="6" spans="1:3" x14ac:dyDescent="0.25">
      <c r="A6" s="1"/>
    </row>
    <row r="7" spans="1:3" x14ac:dyDescent="0.25">
      <c r="A7" s="1"/>
    </row>
    <row r="8" spans="1:3" x14ac:dyDescent="0.25">
      <c r="A8" s="1"/>
    </row>
    <row r="9" spans="1:3" x14ac:dyDescent="0.25">
      <c r="A9" s="1"/>
    </row>
    <row r="10" spans="1:3" x14ac:dyDescent="0.25">
      <c r="A10" s="1"/>
    </row>
    <row r="11" spans="1:3" x14ac:dyDescent="0.25">
      <c r="A11" s="1"/>
    </row>
    <row r="12" spans="1:3" x14ac:dyDescent="0.25">
      <c r="A12" s="1"/>
    </row>
    <row r="13" spans="1:3" x14ac:dyDescent="0.25">
      <c r="A13" s="1"/>
    </row>
    <row r="14" spans="1:3" x14ac:dyDescent="0.25">
      <c r="A14" s="1"/>
    </row>
    <row r="15" spans="1:3" x14ac:dyDescent="0.25">
      <c r="A15" s="1"/>
    </row>
    <row r="16" spans="1:3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043F0-EDF5-46A5-906B-BA93256E1E29}">
  <dimension ref="A1:N91"/>
  <sheetViews>
    <sheetView tabSelected="1" workbookViewId="0">
      <selection activeCell="J48" sqref="J48"/>
    </sheetView>
  </sheetViews>
  <sheetFormatPr defaultRowHeight="15" x14ac:dyDescent="0.25"/>
  <cols>
    <col min="1" max="1" width="10.7109375" bestFit="1" customWidth="1"/>
    <col min="2" max="2" width="14.28515625" bestFit="1" customWidth="1"/>
    <col min="3" max="3" width="11.5703125" bestFit="1" customWidth="1"/>
    <col min="4" max="4" width="14.28515625" bestFit="1" customWidth="1"/>
    <col min="5" max="5" width="14.7109375" bestFit="1" customWidth="1"/>
    <col min="6" max="6" width="24.140625" bestFit="1" customWidth="1"/>
    <col min="7" max="7" width="26.85546875" bestFit="1" customWidth="1"/>
    <col min="8" max="8" width="13.5703125" bestFit="1" customWidth="1"/>
    <col min="9" max="9" width="15.140625" bestFit="1" customWidth="1"/>
    <col min="14" max="14" width="12" bestFit="1" customWidth="1"/>
  </cols>
  <sheetData>
    <row r="1" spans="1:14" x14ac:dyDescent="0.25">
      <c r="A1" t="s">
        <v>0</v>
      </c>
      <c r="B1" t="s">
        <v>1</v>
      </c>
      <c r="C1" t="s">
        <v>3</v>
      </c>
      <c r="D1" t="s">
        <v>2</v>
      </c>
      <c r="E1" t="s">
        <v>5</v>
      </c>
      <c r="F1" t="s">
        <v>6</v>
      </c>
      <c r="G1" t="s">
        <v>7</v>
      </c>
      <c r="H1" t="s">
        <v>9</v>
      </c>
      <c r="I1" t="s">
        <v>8</v>
      </c>
      <c r="N1" t="s">
        <v>4</v>
      </c>
    </row>
    <row r="2" spans="1:14" x14ac:dyDescent="0.25">
      <c r="A2" s="1">
        <v>41244</v>
      </c>
      <c r="B2">
        <f>WEEKDAY(A2,2)</f>
        <v>6</v>
      </c>
      <c r="C2">
        <v>100</v>
      </c>
      <c r="D2">
        <v>5</v>
      </c>
      <c r="E2" t="str">
        <f>IF(C2&gt;=50,"siano","żołędzie")</f>
        <v>siano</v>
      </c>
      <c r="F2">
        <f>IF(E2="siano",C2-($N$2*40/1000),C2)</f>
        <v>96.2</v>
      </c>
      <c r="G2">
        <f>IF(E2="żołędzie",D2-($N$2*20/1000),D2)</f>
        <v>5</v>
      </c>
      <c r="H2">
        <f>IF(B2=5,15,0)</f>
        <v>0</v>
      </c>
      <c r="I2">
        <f>IF(B2=2,4,0)</f>
        <v>0</v>
      </c>
      <c r="N2">
        <v>95</v>
      </c>
    </row>
    <row r="3" spans="1:14" x14ac:dyDescent="0.25">
      <c r="A3" s="1">
        <v>41245</v>
      </c>
      <c r="B3">
        <f t="shared" ref="B3:B66" si="0">WEEKDAY(A3,2)</f>
        <v>7</v>
      </c>
      <c r="C3">
        <f>F2+H2</f>
        <v>96.2</v>
      </c>
      <c r="D3">
        <f>G2+I2</f>
        <v>5</v>
      </c>
      <c r="E3" t="str">
        <f t="shared" ref="E3:E66" si="1">IF(C3&gt;=50,"siano","żołędzie")</f>
        <v>siano</v>
      </c>
      <c r="F3">
        <f t="shared" ref="F3:F66" si="2">IF(E3="siano",C3-($N$2*40/1000),C3)</f>
        <v>92.4</v>
      </c>
      <c r="G3">
        <f t="shared" ref="G3:G66" si="3">IF(E3="żołędzie",D3-($N$2*20/1000),D3)</f>
        <v>5</v>
      </c>
      <c r="H3">
        <f t="shared" ref="H3:H66" si="4">IF(B3=5,15,0)</f>
        <v>0</v>
      </c>
      <c r="I3">
        <f t="shared" ref="I3:I66" si="5">IF(B3=2,4,0)</f>
        <v>0</v>
      </c>
    </row>
    <row r="4" spans="1:14" x14ac:dyDescent="0.25">
      <c r="A4" s="1">
        <v>41246</v>
      </c>
      <c r="B4">
        <f t="shared" si="0"/>
        <v>1</v>
      </c>
      <c r="C4">
        <f t="shared" ref="C4:D67" si="6">F3+H3</f>
        <v>92.4</v>
      </c>
      <c r="D4">
        <f t="shared" si="6"/>
        <v>5</v>
      </c>
      <c r="E4" t="str">
        <f t="shared" si="1"/>
        <v>siano</v>
      </c>
      <c r="F4">
        <f t="shared" si="2"/>
        <v>88.600000000000009</v>
      </c>
      <c r="G4">
        <f t="shared" si="3"/>
        <v>5</v>
      </c>
      <c r="H4">
        <f t="shared" si="4"/>
        <v>0</v>
      </c>
      <c r="I4">
        <f t="shared" si="5"/>
        <v>0</v>
      </c>
    </row>
    <row r="5" spans="1:14" x14ac:dyDescent="0.25">
      <c r="A5" s="1">
        <v>41247</v>
      </c>
      <c r="B5">
        <f t="shared" si="0"/>
        <v>2</v>
      </c>
      <c r="C5">
        <f t="shared" si="6"/>
        <v>88.600000000000009</v>
      </c>
      <c r="D5">
        <f t="shared" si="6"/>
        <v>5</v>
      </c>
      <c r="E5" t="str">
        <f t="shared" si="1"/>
        <v>siano</v>
      </c>
      <c r="F5">
        <f t="shared" si="2"/>
        <v>84.800000000000011</v>
      </c>
      <c r="G5">
        <f t="shared" si="3"/>
        <v>5</v>
      </c>
      <c r="H5">
        <f t="shared" si="4"/>
        <v>0</v>
      </c>
      <c r="I5">
        <f t="shared" si="5"/>
        <v>4</v>
      </c>
      <c r="M5">
        <f>MIN(F2:F91)</f>
        <v>46.200000000000074</v>
      </c>
      <c r="N5">
        <f>MIN(G2:G91)</f>
        <v>1.6999999999999984</v>
      </c>
    </row>
    <row r="6" spans="1:14" x14ac:dyDescent="0.25">
      <c r="A6" s="1">
        <v>41248</v>
      </c>
      <c r="B6">
        <f t="shared" si="0"/>
        <v>3</v>
      </c>
      <c r="C6">
        <f t="shared" si="6"/>
        <v>84.800000000000011</v>
      </c>
      <c r="D6">
        <f t="shared" si="6"/>
        <v>9</v>
      </c>
      <c r="E6" t="str">
        <f t="shared" si="1"/>
        <v>siano</v>
      </c>
      <c r="F6">
        <f t="shared" si="2"/>
        <v>81.000000000000014</v>
      </c>
      <c r="G6">
        <f t="shared" si="3"/>
        <v>9</v>
      </c>
      <c r="H6">
        <f t="shared" si="4"/>
        <v>0</v>
      </c>
      <c r="I6">
        <f t="shared" si="5"/>
        <v>0</v>
      </c>
    </row>
    <row r="7" spans="1:14" x14ac:dyDescent="0.25">
      <c r="A7" s="1">
        <v>41249</v>
      </c>
      <c r="B7">
        <f t="shared" si="0"/>
        <v>4</v>
      </c>
      <c r="C7">
        <f t="shared" si="6"/>
        <v>81.000000000000014</v>
      </c>
      <c r="D7">
        <f t="shared" si="6"/>
        <v>9</v>
      </c>
      <c r="E7" t="str">
        <f t="shared" si="1"/>
        <v>siano</v>
      </c>
      <c r="F7">
        <f t="shared" si="2"/>
        <v>77.200000000000017</v>
      </c>
      <c r="G7">
        <f t="shared" si="3"/>
        <v>9</v>
      </c>
      <c r="H7">
        <f t="shared" si="4"/>
        <v>0</v>
      </c>
      <c r="I7">
        <f t="shared" si="5"/>
        <v>0</v>
      </c>
    </row>
    <row r="8" spans="1:14" x14ac:dyDescent="0.25">
      <c r="A8" s="1">
        <v>41250</v>
      </c>
      <c r="B8">
        <f t="shared" si="0"/>
        <v>5</v>
      </c>
      <c r="C8">
        <f t="shared" si="6"/>
        <v>77.200000000000017</v>
      </c>
      <c r="D8">
        <f t="shared" si="6"/>
        <v>9</v>
      </c>
      <c r="E8" t="str">
        <f t="shared" si="1"/>
        <v>siano</v>
      </c>
      <c r="F8">
        <f t="shared" si="2"/>
        <v>73.40000000000002</v>
      </c>
      <c r="G8">
        <f t="shared" si="3"/>
        <v>9</v>
      </c>
      <c r="H8">
        <f t="shared" si="4"/>
        <v>15</v>
      </c>
      <c r="I8">
        <f t="shared" si="5"/>
        <v>0</v>
      </c>
    </row>
    <row r="9" spans="1:14" x14ac:dyDescent="0.25">
      <c r="A9" s="1">
        <v>41251</v>
      </c>
      <c r="B9">
        <f t="shared" si="0"/>
        <v>6</v>
      </c>
      <c r="C9">
        <f t="shared" si="6"/>
        <v>88.40000000000002</v>
      </c>
      <c r="D9">
        <f t="shared" si="6"/>
        <v>9</v>
      </c>
      <c r="E9" t="str">
        <f t="shared" si="1"/>
        <v>siano</v>
      </c>
      <c r="F9">
        <f t="shared" si="2"/>
        <v>84.600000000000023</v>
      </c>
      <c r="G9">
        <f t="shared" si="3"/>
        <v>9</v>
      </c>
      <c r="H9">
        <f t="shared" si="4"/>
        <v>0</v>
      </c>
      <c r="I9">
        <f t="shared" si="5"/>
        <v>0</v>
      </c>
    </row>
    <row r="10" spans="1:14" x14ac:dyDescent="0.25">
      <c r="A10" s="1">
        <v>41252</v>
      </c>
      <c r="B10">
        <f t="shared" si="0"/>
        <v>7</v>
      </c>
      <c r="C10">
        <f t="shared" si="6"/>
        <v>84.600000000000023</v>
      </c>
      <c r="D10">
        <f t="shared" si="6"/>
        <v>9</v>
      </c>
      <c r="E10" t="str">
        <f t="shared" si="1"/>
        <v>siano</v>
      </c>
      <c r="F10">
        <f t="shared" si="2"/>
        <v>80.800000000000026</v>
      </c>
      <c r="G10">
        <f t="shared" si="3"/>
        <v>9</v>
      </c>
      <c r="H10">
        <f t="shared" si="4"/>
        <v>0</v>
      </c>
      <c r="I10">
        <f t="shared" si="5"/>
        <v>0</v>
      </c>
    </row>
    <row r="11" spans="1:14" x14ac:dyDescent="0.25">
      <c r="A11" s="1">
        <v>41253</v>
      </c>
      <c r="B11">
        <f t="shared" si="0"/>
        <v>1</v>
      </c>
      <c r="C11">
        <f t="shared" si="6"/>
        <v>80.800000000000026</v>
      </c>
      <c r="D11">
        <f t="shared" si="6"/>
        <v>9</v>
      </c>
      <c r="E11" t="str">
        <f t="shared" si="1"/>
        <v>siano</v>
      </c>
      <c r="F11">
        <f t="shared" si="2"/>
        <v>77.000000000000028</v>
      </c>
      <c r="G11">
        <f t="shared" si="3"/>
        <v>9</v>
      </c>
      <c r="H11">
        <f t="shared" si="4"/>
        <v>0</v>
      </c>
      <c r="I11">
        <f t="shared" si="5"/>
        <v>0</v>
      </c>
    </row>
    <row r="12" spans="1:14" x14ac:dyDescent="0.25">
      <c r="A12" s="1">
        <v>41254</v>
      </c>
      <c r="B12">
        <f t="shared" si="0"/>
        <v>2</v>
      </c>
      <c r="C12">
        <f t="shared" si="6"/>
        <v>77.000000000000028</v>
      </c>
      <c r="D12">
        <f t="shared" si="6"/>
        <v>9</v>
      </c>
      <c r="E12" t="str">
        <f t="shared" si="1"/>
        <v>siano</v>
      </c>
      <c r="F12">
        <f t="shared" si="2"/>
        <v>73.200000000000031</v>
      </c>
      <c r="G12">
        <f t="shared" si="3"/>
        <v>9</v>
      </c>
      <c r="H12">
        <f t="shared" si="4"/>
        <v>0</v>
      </c>
      <c r="I12">
        <f t="shared" si="5"/>
        <v>4</v>
      </c>
    </row>
    <row r="13" spans="1:14" x14ac:dyDescent="0.25">
      <c r="A13" s="1">
        <v>41255</v>
      </c>
      <c r="B13">
        <f t="shared" si="0"/>
        <v>3</v>
      </c>
      <c r="C13">
        <f t="shared" si="6"/>
        <v>73.200000000000031</v>
      </c>
      <c r="D13">
        <f t="shared" si="6"/>
        <v>13</v>
      </c>
      <c r="E13" t="str">
        <f t="shared" si="1"/>
        <v>siano</v>
      </c>
      <c r="F13">
        <f t="shared" si="2"/>
        <v>69.400000000000034</v>
      </c>
      <c r="G13">
        <f t="shared" si="3"/>
        <v>13</v>
      </c>
      <c r="H13">
        <f t="shared" si="4"/>
        <v>0</v>
      </c>
      <c r="I13">
        <f t="shared" si="5"/>
        <v>0</v>
      </c>
    </row>
    <row r="14" spans="1:14" x14ac:dyDescent="0.25">
      <c r="A14" s="1">
        <v>41256</v>
      </c>
      <c r="B14">
        <f t="shared" si="0"/>
        <v>4</v>
      </c>
      <c r="C14">
        <f t="shared" si="6"/>
        <v>69.400000000000034</v>
      </c>
      <c r="D14">
        <f t="shared" si="6"/>
        <v>13</v>
      </c>
      <c r="E14" t="str">
        <f t="shared" si="1"/>
        <v>siano</v>
      </c>
      <c r="F14">
        <f t="shared" si="2"/>
        <v>65.600000000000037</v>
      </c>
      <c r="G14">
        <f t="shared" si="3"/>
        <v>13</v>
      </c>
      <c r="H14">
        <f t="shared" si="4"/>
        <v>0</v>
      </c>
      <c r="I14">
        <f t="shared" si="5"/>
        <v>0</v>
      </c>
    </row>
    <row r="15" spans="1:14" x14ac:dyDescent="0.25">
      <c r="A15" s="1">
        <v>41257</v>
      </c>
      <c r="B15">
        <f t="shared" si="0"/>
        <v>5</v>
      </c>
      <c r="C15">
        <f t="shared" si="6"/>
        <v>65.600000000000037</v>
      </c>
      <c r="D15">
        <f t="shared" si="6"/>
        <v>13</v>
      </c>
      <c r="E15" t="str">
        <f t="shared" si="1"/>
        <v>siano</v>
      </c>
      <c r="F15">
        <f t="shared" si="2"/>
        <v>61.80000000000004</v>
      </c>
      <c r="G15">
        <f t="shared" si="3"/>
        <v>13</v>
      </c>
      <c r="H15">
        <f t="shared" si="4"/>
        <v>15</v>
      </c>
      <c r="I15">
        <f t="shared" si="5"/>
        <v>0</v>
      </c>
    </row>
    <row r="16" spans="1:14" x14ac:dyDescent="0.25">
      <c r="A16" s="1">
        <v>41258</v>
      </c>
      <c r="B16">
        <f t="shared" si="0"/>
        <v>6</v>
      </c>
      <c r="C16">
        <f t="shared" si="6"/>
        <v>76.80000000000004</v>
      </c>
      <c r="D16">
        <f t="shared" si="6"/>
        <v>13</v>
      </c>
      <c r="E16" t="str">
        <f t="shared" si="1"/>
        <v>siano</v>
      </c>
      <c r="F16">
        <f t="shared" si="2"/>
        <v>73.000000000000043</v>
      </c>
      <c r="G16">
        <f t="shared" si="3"/>
        <v>13</v>
      </c>
      <c r="H16">
        <f t="shared" si="4"/>
        <v>0</v>
      </c>
      <c r="I16">
        <f t="shared" si="5"/>
        <v>0</v>
      </c>
    </row>
    <row r="17" spans="1:9" x14ac:dyDescent="0.25">
      <c r="A17" s="1">
        <v>41259</v>
      </c>
      <c r="B17">
        <f t="shared" si="0"/>
        <v>7</v>
      </c>
      <c r="C17">
        <f t="shared" si="6"/>
        <v>73.000000000000043</v>
      </c>
      <c r="D17">
        <f t="shared" si="6"/>
        <v>13</v>
      </c>
      <c r="E17" t="str">
        <f t="shared" si="1"/>
        <v>siano</v>
      </c>
      <c r="F17">
        <f t="shared" si="2"/>
        <v>69.200000000000045</v>
      </c>
      <c r="G17">
        <f t="shared" si="3"/>
        <v>13</v>
      </c>
      <c r="H17">
        <f t="shared" si="4"/>
        <v>0</v>
      </c>
      <c r="I17">
        <f t="shared" si="5"/>
        <v>0</v>
      </c>
    </row>
    <row r="18" spans="1:9" x14ac:dyDescent="0.25">
      <c r="A18" s="1">
        <v>41260</v>
      </c>
      <c r="B18">
        <f t="shared" si="0"/>
        <v>1</v>
      </c>
      <c r="C18">
        <f t="shared" si="6"/>
        <v>69.200000000000045</v>
      </c>
      <c r="D18">
        <f t="shared" si="6"/>
        <v>13</v>
      </c>
      <c r="E18" t="str">
        <f t="shared" si="1"/>
        <v>siano</v>
      </c>
      <c r="F18">
        <f t="shared" si="2"/>
        <v>65.400000000000048</v>
      </c>
      <c r="G18">
        <f t="shared" si="3"/>
        <v>13</v>
      </c>
      <c r="H18">
        <f t="shared" si="4"/>
        <v>0</v>
      </c>
      <c r="I18">
        <f t="shared" si="5"/>
        <v>0</v>
      </c>
    </row>
    <row r="19" spans="1:9" x14ac:dyDescent="0.25">
      <c r="A19" s="1">
        <v>41261</v>
      </c>
      <c r="B19">
        <f t="shared" si="0"/>
        <v>2</v>
      </c>
      <c r="C19">
        <f t="shared" si="6"/>
        <v>65.400000000000048</v>
      </c>
      <c r="D19">
        <f t="shared" si="6"/>
        <v>13</v>
      </c>
      <c r="E19" t="str">
        <f t="shared" si="1"/>
        <v>siano</v>
      </c>
      <c r="F19">
        <f t="shared" si="2"/>
        <v>61.600000000000051</v>
      </c>
      <c r="G19">
        <f t="shared" si="3"/>
        <v>13</v>
      </c>
      <c r="H19">
        <f t="shared" si="4"/>
        <v>0</v>
      </c>
      <c r="I19">
        <f t="shared" si="5"/>
        <v>4</v>
      </c>
    </row>
    <row r="20" spans="1:9" x14ac:dyDescent="0.25">
      <c r="A20" s="1">
        <v>41262</v>
      </c>
      <c r="B20">
        <f t="shared" si="0"/>
        <v>3</v>
      </c>
      <c r="C20">
        <f t="shared" si="6"/>
        <v>61.600000000000051</v>
      </c>
      <c r="D20">
        <f t="shared" si="6"/>
        <v>17</v>
      </c>
      <c r="E20" t="str">
        <f t="shared" si="1"/>
        <v>siano</v>
      </c>
      <c r="F20">
        <f t="shared" si="2"/>
        <v>57.800000000000054</v>
      </c>
      <c r="G20">
        <f t="shared" si="3"/>
        <v>17</v>
      </c>
      <c r="H20">
        <f t="shared" si="4"/>
        <v>0</v>
      </c>
      <c r="I20">
        <f t="shared" si="5"/>
        <v>0</v>
      </c>
    </row>
    <row r="21" spans="1:9" x14ac:dyDescent="0.25">
      <c r="A21" s="1">
        <v>41263</v>
      </c>
      <c r="B21">
        <f t="shared" si="0"/>
        <v>4</v>
      </c>
      <c r="C21">
        <f t="shared" si="6"/>
        <v>57.800000000000054</v>
      </c>
      <c r="D21">
        <f t="shared" si="6"/>
        <v>17</v>
      </c>
      <c r="E21" t="str">
        <f t="shared" si="1"/>
        <v>siano</v>
      </c>
      <c r="F21">
        <f t="shared" si="2"/>
        <v>54.000000000000057</v>
      </c>
      <c r="G21">
        <f t="shared" si="3"/>
        <v>17</v>
      </c>
      <c r="H21">
        <f t="shared" si="4"/>
        <v>0</v>
      </c>
      <c r="I21">
        <f t="shared" si="5"/>
        <v>0</v>
      </c>
    </row>
    <row r="22" spans="1:9" x14ac:dyDescent="0.25">
      <c r="A22" s="1">
        <v>41264</v>
      </c>
      <c r="B22">
        <f t="shared" si="0"/>
        <v>5</v>
      </c>
      <c r="C22">
        <f t="shared" si="6"/>
        <v>54.000000000000057</v>
      </c>
      <c r="D22">
        <f t="shared" si="6"/>
        <v>17</v>
      </c>
      <c r="E22" t="str">
        <f t="shared" si="1"/>
        <v>siano</v>
      </c>
      <c r="F22">
        <f t="shared" si="2"/>
        <v>50.20000000000006</v>
      </c>
      <c r="G22">
        <f t="shared" si="3"/>
        <v>17</v>
      </c>
      <c r="H22">
        <f t="shared" si="4"/>
        <v>15</v>
      </c>
      <c r="I22">
        <f t="shared" si="5"/>
        <v>0</v>
      </c>
    </row>
    <row r="23" spans="1:9" x14ac:dyDescent="0.25">
      <c r="A23" s="1">
        <v>41265</v>
      </c>
      <c r="B23">
        <f t="shared" si="0"/>
        <v>6</v>
      </c>
      <c r="C23">
        <f t="shared" si="6"/>
        <v>65.20000000000006</v>
      </c>
      <c r="D23">
        <f t="shared" si="6"/>
        <v>17</v>
      </c>
      <c r="E23" t="str">
        <f t="shared" si="1"/>
        <v>siano</v>
      </c>
      <c r="F23">
        <f t="shared" si="2"/>
        <v>61.400000000000063</v>
      </c>
      <c r="G23">
        <f t="shared" si="3"/>
        <v>17</v>
      </c>
      <c r="H23">
        <f t="shared" si="4"/>
        <v>0</v>
      </c>
      <c r="I23">
        <f t="shared" si="5"/>
        <v>0</v>
      </c>
    </row>
    <row r="24" spans="1:9" x14ac:dyDescent="0.25">
      <c r="A24" s="1">
        <v>41266</v>
      </c>
      <c r="B24">
        <f t="shared" si="0"/>
        <v>7</v>
      </c>
      <c r="C24">
        <f t="shared" si="6"/>
        <v>61.400000000000063</v>
      </c>
      <c r="D24">
        <f t="shared" si="6"/>
        <v>17</v>
      </c>
      <c r="E24" t="str">
        <f t="shared" si="1"/>
        <v>siano</v>
      </c>
      <c r="F24">
        <f t="shared" si="2"/>
        <v>57.600000000000065</v>
      </c>
      <c r="G24">
        <f t="shared" si="3"/>
        <v>17</v>
      </c>
      <c r="H24">
        <f t="shared" si="4"/>
        <v>0</v>
      </c>
      <c r="I24">
        <f t="shared" si="5"/>
        <v>0</v>
      </c>
    </row>
    <row r="25" spans="1:9" x14ac:dyDescent="0.25">
      <c r="A25" s="1">
        <v>41267</v>
      </c>
      <c r="B25">
        <f t="shared" si="0"/>
        <v>1</v>
      </c>
      <c r="C25">
        <f t="shared" si="6"/>
        <v>57.600000000000065</v>
      </c>
      <c r="D25">
        <f t="shared" si="6"/>
        <v>17</v>
      </c>
      <c r="E25" t="str">
        <f t="shared" si="1"/>
        <v>siano</v>
      </c>
      <c r="F25">
        <f t="shared" si="2"/>
        <v>53.800000000000068</v>
      </c>
      <c r="G25">
        <f t="shared" si="3"/>
        <v>17</v>
      </c>
      <c r="H25">
        <f t="shared" si="4"/>
        <v>0</v>
      </c>
      <c r="I25">
        <f t="shared" si="5"/>
        <v>0</v>
      </c>
    </row>
    <row r="26" spans="1:9" x14ac:dyDescent="0.25">
      <c r="A26" s="1">
        <v>41268</v>
      </c>
      <c r="B26">
        <f t="shared" si="0"/>
        <v>2</v>
      </c>
      <c r="C26">
        <f t="shared" si="6"/>
        <v>53.800000000000068</v>
      </c>
      <c r="D26">
        <f t="shared" si="6"/>
        <v>17</v>
      </c>
      <c r="E26" t="str">
        <f t="shared" si="1"/>
        <v>siano</v>
      </c>
      <c r="F26">
        <f t="shared" si="2"/>
        <v>50.000000000000071</v>
      </c>
      <c r="G26">
        <f t="shared" si="3"/>
        <v>17</v>
      </c>
      <c r="H26">
        <f t="shared" si="4"/>
        <v>0</v>
      </c>
      <c r="I26">
        <f t="shared" si="5"/>
        <v>4</v>
      </c>
    </row>
    <row r="27" spans="1:9" x14ac:dyDescent="0.25">
      <c r="A27" s="1">
        <v>41269</v>
      </c>
      <c r="B27">
        <f t="shared" si="0"/>
        <v>3</v>
      </c>
      <c r="C27">
        <f t="shared" si="6"/>
        <v>50.000000000000071</v>
      </c>
      <c r="D27">
        <f t="shared" si="6"/>
        <v>21</v>
      </c>
      <c r="E27" t="str">
        <f t="shared" si="1"/>
        <v>siano</v>
      </c>
      <c r="F27">
        <f t="shared" si="2"/>
        <v>46.200000000000074</v>
      </c>
      <c r="G27">
        <f t="shared" si="3"/>
        <v>21</v>
      </c>
      <c r="H27">
        <f t="shared" si="4"/>
        <v>0</v>
      </c>
      <c r="I27">
        <f t="shared" si="5"/>
        <v>0</v>
      </c>
    </row>
    <row r="28" spans="1:9" x14ac:dyDescent="0.25">
      <c r="A28" s="1">
        <v>41270</v>
      </c>
      <c r="B28">
        <f t="shared" si="0"/>
        <v>4</v>
      </c>
      <c r="C28">
        <f t="shared" si="6"/>
        <v>46.200000000000074</v>
      </c>
      <c r="D28">
        <f t="shared" si="6"/>
        <v>21</v>
      </c>
      <c r="E28" t="str">
        <f t="shared" si="1"/>
        <v>żołędzie</v>
      </c>
      <c r="F28">
        <f t="shared" si="2"/>
        <v>46.200000000000074</v>
      </c>
      <c r="G28">
        <f t="shared" si="3"/>
        <v>19.100000000000001</v>
      </c>
      <c r="H28">
        <f t="shared" si="4"/>
        <v>0</v>
      </c>
      <c r="I28">
        <f t="shared" si="5"/>
        <v>0</v>
      </c>
    </row>
    <row r="29" spans="1:9" x14ac:dyDescent="0.25">
      <c r="A29" s="1">
        <v>41271</v>
      </c>
      <c r="B29">
        <f t="shared" si="0"/>
        <v>5</v>
      </c>
      <c r="C29">
        <f t="shared" si="6"/>
        <v>46.200000000000074</v>
      </c>
      <c r="D29">
        <f t="shared" si="6"/>
        <v>19.100000000000001</v>
      </c>
      <c r="E29" t="str">
        <f t="shared" si="1"/>
        <v>żołędzie</v>
      </c>
      <c r="F29">
        <f t="shared" si="2"/>
        <v>46.200000000000074</v>
      </c>
      <c r="G29">
        <f t="shared" si="3"/>
        <v>17.200000000000003</v>
      </c>
      <c r="H29">
        <f t="shared" si="4"/>
        <v>15</v>
      </c>
      <c r="I29">
        <f t="shared" si="5"/>
        <v>0</v>
      </c>
    </row>
    <row r="30" spans="1:9" x14ac:dyDescent="0.25">
      <c r="A30" s="1">
        <v>41272</v>
      </c>
      <c r="B30">
        <f t="shared" si="0"/>
        <v>6</v>
      </c>
      <c r="C30">
        <f t="shared" si="6"/>
        <v>61.200000000000074</v>
      </c>
      <c r="D30">
        <f t="shared" si="6"/>
        <v>17.200000000000003</v>
      </c>
      <c r="E30" t="str">
        <f t="shared" si="1"/>
        <v>siano</v>
      </c>
      <c r="F30">
        <f t="shared" si="2"/>
        <v>57.400000000000077</v>
      </c>
      <c r="G30">
        <f t="shared" si="3"/>
        <v>17.200000000000003</v>
      </c>
      <c r="H30">
        <f t="shared" si="4"/>
        <v>0</v>
      </c>
      <c r="I30">
        <f t="shared" si="5"/>
        <v>0</v>
      </c>
    </row>
    <row r="31" spans="1:9" x14ac:dyDescent="0.25">
      <c r="A31" s="1">
        <v>41273</v>
      </c>
      <c r="B31">
        <f t="shared" si="0"/>
        <v>7</v>
      </c>
      <c r="C31">
        <f t="shared" si="6"/>
        <v>57.400000000000077</v>
      </c>
      <c r="D31">
        <f t="shared" si="6"/>
        <v>17.200000000000003</v>
      </c>
      <c r="E31" t="str">
        <f t="shared" si="1"/>
        <v>siano</v>
      </c>
      <c r="F31">
        <f t="shared" si="2"/>
        <v>53.60000000000008</v>
      </c>
      <c r="G31">
        <f t="shared" si="3"/>
        <v>17.200000000000003</v>
      </c>
      <c r="H31">
        <f t="shared" si="4"/>
        <v>0</v>
      </c>
      <c r="I31">
        <f t="shared" si="5"/>
        <v>0</v>
      </c>
    </row>
    <row r="32" spans="1:9" x14ac:dyDescent="0.25">
      <c r="A32" s="1">
        <v>41274</v>
      </c>
      <c r="B32">
        <f t="shared" si="0"/>
        <v>1</v>
      </c>
      <c r="C32">
        <f t="shared" si="6"/>
        <v>53.60000000000008</v>
      </c>
      <c r="D32">
        <f t="shared" si="6"/>
        <v>17.200000000000003</v>
      </c>
      <c r="E32" t="str">
        <f t="shared" si="1"/>
        <v>siano</v>
      </c>
      <c r="F32">
        <f t="shared" si="2"/>
        <v>49.800000000000082</v>
      </c>
      <c r="G32">
        <f t="shared" si="3"/>
        <v>17.200000000000003</v>
      </c>
      <c r="H32">
        <f t="shared" si="4"/>
        <v>0</v>
      </c>
      <c r="I32">
        <f t="shared" si="5"/>
        <v>0</v>
      </c>
    </row>
    <row r="33" spans="1:9" x14ac:dyDescent="0.25">
      <c r="A33" s="1">
        <v>41275</v>
      </c>
      <c r="B33">
        <f t="shared" si="0"/>
        <v>2</v>
      </c>
      <c r="C33">
        <f t="shared" si="6"/>
        <v>49.800000000000082</v>
      </c>
      <c r="D33">
        <f t="shared" si="6"/>
        <v>17.200000000000003</v>
      </c>
      <c r="E33" t="str">
        <f t="shared" si="1"/>
        <v>żołędzie</v>
      </c>
      <c r="F33">
        <f t="shared" si="2"/>
        <v>49.800000000000082</v>
      </c>
      <c r="G33">
        <f t="shared" si="3"/>
        <v>15.300000000000002</v>
      </c>
      <c r="H33">
        <f t="shared" si="4"/>
        <v>0</v>
      </c>
      <c r="I33">
        <f t="shared" si="5"/>
        <v>4</v>
      </c>
    </row>
    <row r="34" spans="1:9" x14ac:dyDescent="0.25">
      <c r="A34" s="1">
        <v>41276</v>
      </c>
      <c r="B34">
        <f t="shared" si="0"/>
        <v>3</v>
      </c>
      <c r="C34">
        <f t="shared" si="6"/>
        <v>49.800000000000082</v>
      </c>
      <c r="D34">
        <f t="shared" si="6"/>
        <v>19.300000000000004</v>
      </c>
      <c r="E34" t="str">
        <f t="shared" si="1"/>
        <v>żołędzie</v>
      </c>
      <c r="F34">
        <f t="shared" si="2"/>
        <v>49.800000000000082</v>
      </c>
      <c r="G34">
        <f t="shared" si="3"/>
        <v>17.400000000000006</v>
      </c>
      <c r="H34">
        <f t="shared" si="4"/>
        <v>0</v>
      </c>
      <c r="I34">
        <f t="shared" si="5"/>
        <v>0</v>
      </c>
    </row>
    <row r="35" spans="1:9" x14ac:dyDescent="0.25">
      <c r="A35" s="1">
        <v>41277</v>
      </c>
      <c r="B35">
        <f t="shared" si="0"/>
        <v>4</v>
      </c>
      <c r="C35">
        <f t="shared" si="6"/>
        <v>49.800000000000082</v>
      </c>
      <c r="D35">
        <f t="shared" si="6"/>
        <v>17.400000000000006</v>
      </c>
      <c r="E35" t="str">
        <f t="shared" si="1"/>
        <v>żołędzie</v>
      </c>
      <c r="F35">
        <f t="shared" si="2"/>
        <v>49.800000000000082</v>
      </c>
      <c r="G35">
        <f t="shared" si="3"/>
        <v>15.500000000000005</v>
      </c>
      <c r="H35">
        <f t="shared" si="4"/>
        <v>0</v>
      </c>
      <c r="I35">
        <f t="shared" si="5"/>
        <v>0</v>
      </c>
    </row>
    <row r="36" spans="1:9" x14ac:dyDescent="0.25">
      <c r="A36" s="1">
        <v>41278</v>
      </c>
      <c r="B36">
        <f t="shared" si="0"/>
        <v>5</v>
      </c>
      <c r="C36">
        <f t="shared" si="6"/>
        <v>49.800000000000082</v>
      </c>
      <c r="D36">
        <f t="shared" si="6"/>
        <v>15.500000000000005</v>
      </c>
      <c r="E36" t="str">
        <f t="shared" si="1"/>
        <v>żołędzie</v>
      </c>
      <c r="F36">
        <f t="shared" si="2"/>
        <v>49.800000000000082</v>
      </c>
      <c r="G36">
        <f t="shared" si="3"/>
        <v>13.600000000000005</v>
      </c>
      <c r="H36">
        <f t="shared" si="4"/>
        <v>15</v>
      </c>
      <c r="I36">
        <f t="shared" si="5"/>
        <v>0</v>
      </c>
    </row>
    <row r="37" spans="1:9" x14ac:dyDescent="0.25">
      <c r="A37" s="1">
        <v>41279</v>
      </c>
      <c r="B37">
        <f t="shared" si="0"/>
        <v>6</v>
      </c>
      <c r="C37">
        <f t="shared" si="6"/>
        <v>64.800000000000082</v>
      </c>
      <c r="D37">
        <f t="shared" si="6"/>
        <v>13.600000000000005</v>
      </c>
      <c r="E37" t="str">
        <f t="shared" si="1"/>
        <v>siano</v>
      </c>
      <c r="F37">
        <f t="shared" si="2"/>
        <v>61.000000000000085</v>
      </c>
      <c r="G37">
        <f t="shared" si="3"/>
        <v>13.600000000000005</v>
      </c>
      <c r="H37">
        <f t="shared" si="4"/>
        <v>0</v>
      </c>
      <c r="I37">
        <f t="shared" si="5"/>
        <v>0</v>
      </c>
    </row>
    <row r="38" spans="1:9" x14ac:dyDescent="0.25">
      <c r="A38" s="1">
        <v>41280</v>
      </c>
      <c r="B38">
        <f t="shared" si="0"/>
        <v>7</v>
      </c>
      <c r="C38">
        <f t="shared" si="6"/>
        <v>61.000000000000085</v>
      </c>
      <c r="D38">
        <f t="shared" si="6"/>
        <v>13.600000000000005</v>
      </c>
      <c r="E38" t="str">
        <f t="shared" si="1"/>
        <v>siano</v>
      </c>
      <c r="F38">
        <f t="shared" si="2"/>
        <v>57.200000000000088</v>
      </c>
      <c r="G38">
        <f t="shared" si="3"/>
        <v>13.600000000000005</v>
      </c>
      <c r="H38">
        <f t="shared" si="4"/>
        <v>0</v>
      </c>
      <c r="I38">
        <f t="shared" si="5"/>
        <v>0</v>
      </c>
    </row>
    <row r="39" spans="1:9" x14ac:dyDescent="0.25">
      <c r="A39" s="1">
        <v>41281</v>
      </c>
      <c r="B39">
        <f t="shared" si="0"/>
        <v>1</v>
      </c>
      <c r="C39">
        <f t="shared" si="6"/>
        <v>57.200000000000088</v>
      </c>
      <c r="D39">
        <f t="shared" si="6"/>
        <v>13.600000000000005</v>
      </c>
      <c r="E39" t="str">
        <f t="shared" si="1"/>
        <v>siano</v>
      </c>
      <c r="F39">
        <f t="shared" si="2"/>
        <v>53.400000000000091</v>
      </c>
      <c r="G39">
        <f t="shared" si="3"/>
        <v>13.600000000000005</v>
      </c>
      <c r="H39">
        <f t="shared" si="4"/>
        <v>0</v>
      </c>
      <c r="I39">
        <f t="shared" si="5"/>
        <v>0</v>
      </c>
    </row>
    <row r="40" spans="1:9" x14ac:dyDescent="0.25">
      <c r="A40" s="1">
        <v>41282</v>
      </c>
      <c r="B40">
        <f t="shared" si="0"/>
        <v>2</v>
      </c>
      <c r="C40">
        <f t="shared" si="6"/>
        <v>53.400000000000091</v>
      </c>
      <c r="D40">
        <f t="shared" si="6"/>
        <v>13.600000000000005</v>
      </c>
      <c r="E40" t="str">
        <f t="shared" si="1"/>
        <v>siano</v>
      </c>
      <c r="F40">
        <f t="shared" si="2"/>
        <v>49.600000000000094</v>
      </c>
      <c r="G40">
        <f t="shared" si="3"/>
        <v>13.600000000000005</v>
      </c>
      <c r="H40">
        <f t="shared" si="4"/>
        <v>0</v>
      </c>
      <c r="I40">
        <f t="shared" si="5"/>
        <v>4</v>
      </c>
    </row>
    <row r="41" spans="1:9" x14ac:dyDescent="0.25">
      <c r="A41" s="1">
        <v>41283</v>
      </c>
      <c r="B41">
        <f t="shared" si="0"/>
        <v>3</v>
      </c>
      <c r="C41">
        <f t="shared" si="6"/>
        <v>49.600000000000094</v>
      </c>
      <c r="D41">
        <f t="shared" si="6"/>
        <v>17.600000000000005</v>
      </c>
      <c r="E41" t="str">
        <f t="shared" si="1"/>
        <v>żołędzie</v>
      </c>
      <c r="F41">
        <f t="shared" si="2"/>
        <v>49.600000000000094</v>
      </c>
      <c r="G41">
        <f t="shared" si="3"/>
        <v>15.700000000000005</v>
      </c>
      <c r="H41">
        <f t="shared" si="4"/>
        <v>0</v>
      </c>
      <c r="I41">
        <f t="shared" si="5"/>
        <v>0</v>
      </c>
    </row>
    <row r="42" spans="1:9" x14ac:dyDescent="0.25">
      <c r="A42" s="1">
        <v>41284</v>
      </c>
      <c r="B42">
        <f t="shared" si="0"/>
        <v>4</v>
      </c>
      <c r="C42">
        <f t="shared" si="6"/>
        <v>49.600000000000094</v>
      </c>
      <c r="D42">
        <f t="shared" si="6"/>
        <v>15.700000000000005</v>
      </c>
      <c r="E42" t="str">
        <f t="shared" si="1"/>
        <v>żołędzie</v>
      </c>
      <c r="F42">
        <f t="shared" si="2"/>
        <v>49.600000000000094</v>
      </c>
      <c r="G42">
        <f t="shared" si="3"/>
        <v>13.800000000000004</v>
      </c>
      <c r="H42">
        <f t="shared" si="4"/>
        <v>0</v>
      </c>
      <c r="I42">
        <f t="shared" si="5"/>
        <v>0</v>
      </c>
    </row>
    <row r="43" spans="1:9" x14ac:dyDescent="0.25">
      <c r="A43" s="1">
        <v>41285</v>
      </c>
      <c r="B43">
        <f t="shared" si="0"/>
        <v>5</v>
      </c>
      <c r="C43">
        <f t="shared" si="6"/>
        <v>49.600000000000094</v>
      </c>
      <c r="D43">
        <f t="shared" si="6"/>
        <v>13.800000000000004</v>
      </c>
      <c r="E43" t="str">
        <f t="shared" si="1"/>
        <v>żołędzie</v>
      </c>
      <c r="F43">
        <f t="shared" si="2"/>
        <v>49.600000000000094</v>
      </c>
      <c r="G43">
        <f t="shared" si="3"/>
        <v>11.900000000000004</v>
      </c>
      <c r="H43">
        <f t="shared" si="4"/>
        <v>15</v>
      </c>
      <c r="I43">
        <f t="shared" si="5"/>
        <v>0</v>
      </c>
    </row>
    <row r="44" spans="1:9" x14ac:dyDescent="0.25">
      <c r="A44" s="1">
        <v>41286</v>
      </c>
      <c r="B44">
        <f t="shared" si="0"/>
        <v>6</v>
      </c>
      <c r="C44">
        <f t="shared" si="6"/>
        <v>64.600000000000094</v>
      </c>
      <c r="D44">
        <f t="shared" si="6"/>
        <v>11.900000000000004</v>
      </c>
      <c r="E44" t="str">
        <f t="shared" si="1"/>
        <v>siano</v>
      </c>
      <c r="F44">
        <f t="shared" si="2"/>
        <v>60.800000000000097</v>
      </c>
      <c r="G44">
        <f t="shared" si="3"/>
        <v>11.900000000000004</v>
      </c>
      <c r="H44">
        <f t="shared" si="4"/>
        <v>0</v>
      </c>
      <c r="I44">
        <f t="shared" si="5"/>
        <v>0</v>
      </c>
    </row>
    <row r="45" spans="1:9" x14ac:dyDescent="0.25">
      <c r="A45" s="1">
        <v>41287</v>
      </c>
      <c r="B45">
        <f t="shared" si="0"/>
        <v>7</v>
      </c>
      <c r="C45">
        <f t="shared" si="6"/>
        <v>60.800000000000097</v>
      </c>
      <c r="D45">
        <f t="shared" si="6"/>
        <v>11.900000000000004</v>
      </c>
      <c r="E45" t="str">
        <f t="shared" si="1"/>
        <v>siano</v>
      </c>
      <c r="F45">
        <f t="shared" si="2"/>
        <v>57.000000000000099</v>
      </c>
      <c r="G45">
        <f t="shared" si="3"/>
        <v>11.900000000000004</v>
      </c>
      <c r="H45">
        <f t="shared" si="4"/>
        <v>0</v>
      </c>
      <c r="I45">
        <f t="shared" si="5"/>
        <v>0</v>
      </c>
    </row>
    <row r="46" spans="1:9" x14ac:dyDescent="0.25">
      <c r="A46" s="1">
        <v>41288</v>
      </c>
      <c r="B46">
        <f t="shared" si="0"/>
        <v>1</v>
      </c>
      <c r="C46">
        <f t="shared" si="6"/>
        <v>57.000000000000099</v>
      </c>
      <c r="D46">
        <f t="shared" si="6"/>
        <v>11.900000000000004</v>
      </c>
      <c r="E46" t="str">
        <f t="shared" si="1"/>
        <v>siano</v>
      </c>
      <c r="F46">
        <f t="shared" si="2"/>
        <v>53.200000000000102</v>
      </c>
      <c r="G46">
        <f t="shared" si="3"/>
        <v>11.900000000000004</v>
      </c>
      <c r="H46">
        <f t="shared" si="4"/>
        <v>0</v>
      </c>
      <c r="I46">
        <f t="shared" si="5"/>
        <v>0</v>
      </c>
    </row>
    <row r="47" spans="1:9" x14ac:dyDescent="0.25">
      <c r="A47" s="1">
        <v>41289</v>
      </c>
      <c r="B47">
        <f t="shared" si="0"/>
        <v>2</v>
      </c>
      <c r="C47">
        <f t="shared" si="6"/>
        <v>53.200000000000102</v>
      </c>
      <c r="D47">
        <f t="shared" si="6"/>
        <v>11.900000000000004</v>
      </c>
      <c r="E47" t="str">
        <f t="shared" si="1"/>
        <v>siano</v>
      </c>
      <c r="F47">
        <f t="shared" si="2"/>
        <v>49.400000000000105</v>
      </c>
      <c r="G47">
        <f t="shared" si="3"/>
        <v>11.900000000000004</v>
      </c>
      <c r="H47">
        <f t="shared" si="4"/>
        <v>0</v>
      </c>
      <c r="I47">
        <f t="shared" si="5"/>
        <v>4</v>
      </c>
    </row>
    <row r="48" spans="1:9" x14ac:dyDescent="0.25">
      <c r="A48" s="1">
        <v>41290</v>
      </c>
      <c r="B48">
        <f t="shared" si="0"/>
        <v>3</v>
      </c>
      <c r="C48">
        <f t="shared" si="6"/>
        <v>49.400000000000105</v>
      </c>
      <c r="D48">
        <f t="shared" si="6"/>
        <v>15.900000000000004</v>
      </c>
      <c r="E48" t="str">
        <f t="shared" si="1"/>
        <v>żołędzie</v>
      </c>
      <c r="F48">
        <f t="shared" si="2"/>
        <v>49.400000000000105</v>
      </c>
      <c r="G48">
        <f t="shared" si="3"/>
        <v>14.000000000000004</v>
      </c>
      <c r="H48">
        <f t="shared" si="4"/>
        <v>0</v>
      </c>
      <c r="I48">
        <f t="shared" si="5"/>
        <v>0</v>
      </c>
    </row>
    <row r="49" spans="1:9" x14ac:dyDescent="0.25">
      <c r="A49" s="1">
        <v>41291</v>
      </c>
      <c r="B49">
        <f t="shared" si="0"/>
        <v>4</v>
      </c>
      <c r="C49">
        <f t="shared" si="6"/>
        <v>49.400000000000105</v>
      </c>
      <c r="D49">
        <f t="shared" si="6"/>
        <v>14.000000000000004</v>
      </c>
      <c r="E49" t="str">
        <f t="shared" si="1"/>
        <v>żołędzie</v>
      </c>
      <c r="F49">
        <f t="shared" si="2"/>
        <v>49.400000000000105</v>
      </c>
      <c r="G49">
        <f t="shared" si="3"/>
        <v>12.100000000000003</v>
      </c>
      <c r="H49">
        <f t="shared" si="4"/>
        <v>0</v>
      </c>
      <c r="I49">
        <f t="shared" si="5"/>
        <v>0</v>
      </c>
    </row>
    <row r="50" spans="1:9" x14ac:dyDescent="0.25">
      <c r="A50" s="1">
        <v>41292</v>
      </c>
      <c r="B50">
        <f t="shared" si="0"/>
        <v>5</v>
      </c>
      <c r="C50">
        <f t="shared" si="6"/>
        <v>49.400000000000105</v>
      </c>
      <c r="D50">
        <f t="shared" si="6"/>
        <v>12.100000000000003</v>
      </c>
      <c r="E50" t="str">
        <f t="shared" si="1"/>
        <v>żołędzie</v>
      </c>
      <c r="F50">
        <f t="shared" si="2"/>
        <v>49.400000000000105</v>
      </c>
      <c r="G50">
        <f t="shared" si="3"/>
        <v>10.200000000000003</v>
      </c>
      <c r="H50">
        <f t="shared" si="4"/>
        <v>15</v>
      </c>
      <c r="I50">
        <f t="shared" si="5"/>
        <v>0</v>
      </c>
    </row>
    <row r="51" spans="1:9" x14ac:dyDescent="0.25">
      <c r="A51" s="1">
        <v>41293</v>
      </c>
      <c r="B51">
        <f t="shared" si="0"/>
        <v>6</v>
      </c>
      <c r="C51">
        <f t="shared" si="6"/>
        <v>64.400000000000105</v>
      </c>
      <c r="D51">
        <f t="shared" si="6"/>
        <v>10.200000000000003</v>
      </c>
      <c r="E51" t="str">
        <f t="shared" si="1"/>
        <v>siano</v>
      </c>
      <c r="F51">
        <f t="shared" si="2"/>
        <v>60.600000000000108</v>
      </c>
      <c r="G51">
        <f t="shared" si="3"/>
        <v>10.200000000000003</v>
      </c>
      <c r="H51">
        <f t="shared" si="4"/>
        <v>0</v>
      </c>
      <c r="I51">
        <f t="shared" si="5"/>
        <v>0</v>
      </c>
    </row>
    <row r="52" spans="1:9" x14ac:dyDescent="0.25">
      <c r="A52" s="1">
        <v>41294</v>
      </c>
      <c r="B52">
        <f t="shared" si="0"/>
        <v>7</v>
      </c>
      <c r="C52">
        <f t="shared" si="6"/>
        <v>60.600000000000108</v>
      </c>
      <c r="D52">
        <f t="shared" si="6"/>
        <v>10.200000000000003</v>
      </c>
      <c r="E52" t="str">
        <f t="shared" si="1"/>
        <v>siano</v>
      </c>
      <c r="F52">
        <f t="shared" si="2"/>
        <v>56.800000000000111</v>
      </c>
      <c r="G52">
        <f t="shared" si="3"/>
        <v>10.200000000000003</v>
      </c>
      <c r="H52">
        <f t="shared" si="4"/>
        <v>0</v>
      </c>
      <c r="I52">
        <f t="shared" si="5"/>
        <v>0</v>
      </c>
    </row>
    <row r="53" spans="1:9" x14ac:dyDescent="0.25">
      <c r="A53" s="1">
        <v>41295</v>
      </c>
      <c r="B53">
        <f t="shared" si="0"/>
        <v>1</v>
      </c>
      <c r="C53">
        <f t="shared" si="6"/>
        <v>56.800000000000111</v>
      </c>
      <c r="D53">
        <f t="shared" si="6"/>
        <v>10.200000000000003</v>
      </c>
      <c r="E53" t="str">
        <f t="shared" si="1"/>
        <v>siano</v>
      </c>
      <c r="F53">
        <f t="shared" si="2"/>
        <v>53.000000000000114</v>
      </c>
      <c r="G53">
        <f t="shared" si="3"/>
        <v>10.200000000000003</v>
      </c>
      <c r="H53">
        <f t="shared" si="4"/>
        <v>0</v>
      </c>
      <c r="I53">
        <f t="shared" si="5"/>
        <v>0</v>
      </c>
    </row>
    <row r="54" spans="1:9" x14ac:dyDescent="0.25">
      <c r="A54" s="1">
        <v>41296</v>
      </c>
      <c r="B54">
        <f t="shared" si="0"/>
        <v>2</v>
      </c>
      <c r="C54">
        <f t="shared" si="6"/>
        <v>53.000000000000114</v>
      </c>
      <c r="D54">
        <f t="shared" si="6"/>
        <v>10.200000000000003</v>
      </c>
      <c r="E54" t="str">
        <f t="shared" si="1"/>
        <v>siano</v>
      </c>
      <c r="F54">
        <f t="shared" si="2"/>
        <v>49.200000000000117</v>
      </c>
      <c r="G54">
        <f t="shared" si="3"/>
        <v>10.200000000000003</v>
      </c>
      <c r="H54">
        <f t="shared" si="4"/>
        <v>0</v>
      </c>
      <c r="I54">
        <f t="shared" si="5"/>
        <v>4</v>
      </c>
    </row>
    <row r="55" spans="1:9" x14ac:dyDescent="0.25">
      <c r="A55" s="1">
        <v>41297</v>
      </c>
      <c r="B55">
        <f t="shared" si="0"/>
        <v>3</v>
      </c>
      <c r="C55">
        <f t="shared" si="6"/>
        <v>49.200000000000117</v>
      </c>
      <c r="D55">
        <f t="shared" si="6"/>
        <v>14.200000000000003</v>
      </c>
      <c r="E55" t="str">
        <f t="shared" si="1"/>
        <v>żołędzie</v>
      </c>
      <c r="F55">
        <f t="shared" si="2"/>
        <v>49.200000000000117</v>
      </c>
      <c r="G55">
        <f t="shared" si="3"/>
        <v>12.300000000000002</v>
      </c>
      <c r="H55">
        <f t="shared" si="4"/>
        <v>0</v>
      </c>
      <c r="I55">
        <f t="shared" si="5"/>
        <v>0</v>
      </c>
    </row>
    <row r="56" spans="1:9" x14ac:dyDescent="0.25">
      <c r="A56" s="1">
        <v>41298</v>
      </c>
      <c r="B56">
        <f t="shared" si="0"/>
        <v>4</v>
      </c>
      <c r="C56">
        <f t="shared" si="6"/>
        <v>49.200000000000117</v>
      </c>
      <c r="D56">
        <f t="shared" si="6"/>
        <v>12.300000000000002</v>
      </c>
      <c r="E56" t="str">
        <f t="shared" si="1"/>
        <v>żołędzie</v>
      </c>
      <c r="F56">
        <f t="shared" si="2"/>
        <v>49.200000000000117</v>
      </c>
      <c r="G56">
        <f t="shared" si="3"/>
        <v>10.400000000000002</v>
      </c>
      <c r="H56">
        <f t="shared" si="4"/>
        <v>0</v>
      </c>
      <c r="I56">
        <f t="shared" si="5"/>
        <v>0</v>
      </c>
    </row>
    <row r="57" spans="1:9" x14ac:dyDescent="0.25">
      <c r="A57" s="1">
        <v>41299</v>
      </c>
      <c r="B57">
        <f t="shared" si="0"/>
        <v>5</v>
      </c>
      <c r="C57">
        <f t="shared" si="6"/>
        <v>49.200000000000117</v>
      </c>
      <c r="D57">
        <f t="shared" si="6"/>
        <v>10.400000000000002</v>
      </c>
      <c r="E57" t="str">
        <f t="shared" si="1"/>
        <v>żołędzie</v>
      </c>
      <c r="F57">
        <f t="shared" si="2"/>
        <v>49.200000000000117</v>
      </c>
      <c r="G57">
        <f t="shared" si="3"/>
        <v>8.5000000000000018</v>
      </c>
      <c r="H57">
        <f t="shared" si="4"/>
        <v>15</v>
      </c>
      <c r="I57">
        <f t="shared" si="5"/>
        <v>0</v>
      </c>
    </row>
    <row r="58" spans="1:9" x14ac:dyDescent="0.25">
      <c r="A58" s="1">
        <v>41300</v>
      </c>
      <c r="B58">
        <f t="shared" si="0"/>
        <v>6</v>
      </c>
      <c r="C58">
        <f t="shared" si="6"/>
        <v>64.200000000000117</v>
      </c>
      <c r="D58">
        <f t="shared" si="6"/>
        <v>8.5000000000000018</v>
      </c>
      <c r="E58" t="str">
        <f t="shared" si="1"/>
        <v>siano</v>
      </c>
      <c r="F58">
        <f t="shared" si="2"/>
        <v>60.400000000000119</v>
      </c>
      <c r="G58">
        <f t="shared" si="3"/>
        <v>8.5000000000000018</v>
      </c>
      <c r="H58">
        <f t="shared" si="4"/>
        <v>0</v>
      </c>
      <c r="I58">
        <f t="shared" si="5"/>
        <v>0</v>
      </c>
    </row>
    <row r="59" spans="1:9" x14ac:dyDescent="0.25">
      <c r="A59" s="1">
        <v>41301</v>
      </c>
      <c r="B59">
        <f t="shared" si="0"/>
        <v>7</v>
      </c>
      <c r="C59">
        <f t="shared" si="6"/>
        <v>60.400000000000119</v>
      </c>
      <c r="D59">
        <f t="shared" si="6"/>
        <v>8.5000000000000018</v>
      </c>
      <c r="E59" t="str">
        <f t="shared" si="1"/>
        <v>siano</v>
      </c>
      <c r="F59">
        <f t="shared" si="2"/>
        <v>56.600000000000122</v>
      </c>
      <c r="G59">
        <f t="shared" si="3"/>
        <v>8.5000000000000018</v>
      </c>
      <c r="H59">
        <f t="shared" si="4"/>
        <v>0</v>
      </c>
      <c r="I59">
        <f t="shared" si="5"/>
        <v>0</v>
      </c>
    </row>
    <row r="60" spans="1:9" x14ac:dyDescent="0.25">
      <c r="A60" s="1">
        <v>41302</v>
      </c>
      <c r="B60">
        <f t="shared" si="0"/>
        <v>1</v>
      </c>
      <c r="C60">
        <f t="shared" si="6"/>
        <v>56.600000000000122</v>
      </c>
      <c r="D60">
        <f t="shared" si="6"/>
        <v>8.5000000000000018</v>
      </c>
      <c r="E60" t="str">
        <f t="shared" si="1"/>
        <v>siano</v>
      </c>
      <c r="F60">
        <f t="shared" si="2"/>
        <v>52.800000000000125</v>
      </c>
      <c r="G60">
        <f t="shared" si="3"/>
        <v>8.5000000000000018</v>
      </c>
      <c r="H60">
        <f t="shared" si="4"/>
        <v>0</v>
      </c>
      <c r="I60">
        <f t="shared" si="5"/>
        <v>0</v>
      </c>
    </row>
    <row r="61" spans="1:9" x14ac:dyDescent="0.25">
      <c r="A61" s="1">
        <v>41303</v>
      </c>
      <c r="B61">
        <f t="shared" si="0"/>
        <v>2</v>
      </c>
      <c r="C61">
        <f t="shared" si="6"/>
        <v>52.800000000000125</v>
      </c>
      <c r="D61">
        <f t="shared" si="6"/>
        <v>8.5000000000000018</v>
      </c>
      <c r="E61" t="str">
        <f t="shared" si="1"/>
        <v>siano</v>
      </c>
      <c r="F61">
        <f t="shared" si="2"/>
        <v>49.000000000000128</v>
      </c>
      <c r="G61">
        <f t="shared" si="3"/>
        <v>8.5000000000000018</v>
      </c>
      <c r="H61">
        <f t="shared" si="4"/>
        <v>0</v>
      </c>
      <c r="I61">
        <f t="shared" si="5"/>
        <v>4</v>
      </c>
    </row>
    <row r="62" spans="1:9" x14ac:dyDescent="0.25">
      <c r="A62" s="1">
        <v>41304</v>
      </c>
      <c r="B62">
        <f t="shared" si="0"/>
        <v>3</v>
      </c>
      <c r="C62">
        <f t="shared" si="6"/>
        <v>49.000000000000128</v>
      </c>
      <c r="D62">
        <f t="shared" si="6"/>
        <v>12.500000000000002</v>
      </c>
      <c r="E62" t="str">
        <f t="shared" si="1"/>
        <v>żołędzie</v>
      </c>
      <c r="F62">
        <f t="shared" si="2"/>
        <v>49.000000000000128</v>
      </c>
      <c r="G62">
        <f t="shared" si="3"/>
        <v>10.600000000000001</v>
      </c>
      <c r="H62">
        <f t="shared" si="4"/>
        <v>0</v>
      </c>
      <c r="I62">
        <f t="shared" si="5"/>
        <v>0</v>
      </c>
    </row>
    <row r="63" spans="1:9" x14ac:dyDescent="0.25">
      <c r="A63" s="1">
        <v>41305</v>
      </c>
      <c r="B63">
        <f t="shared" si="0"/>
        <v>4</v>
      </c>
      <c r="C63">
        <f t="shared" si="6"/>
        <v>49.000000000000128</v>
      </c>
      <c r="D63">
        <f t="shared" si="6"/>
        <v>10.600000000000001</v>
      </c>
      <c r="E63" t="str">
        <f t="shared" si="1"/>
        <v>żołędzie</v>
      </c>
      <c r="F63">
        <f t="shared" si="2"/>
        <v>49.000000000000128</v>
      </c>
      <c r="G63">
        <f t="shared" si="3"/>
        <v>8.7000000000000011</v>
      </c>
      <c r="H63">
        <f t="shared" si="4"/>
        <v>0</v>
      </c>
      <c r="I63">
        <f t="shared" si="5"/>
        <v>0</v>
      </c>
    </row>
    <row r="64" spans="1:9" x14ac:dyDescent="0.25">
      <c r="A64" s="1">
        <v>41306</v>
      </c>
      <c r="B64">
        <f t="shared" si="0"/>
        <v>5</v>
      </c>
      <c r="C64">
        <f t="shared" si="6"/>
        <v>49.000000000000128</v>
      </c>
      <c r="D64">
        <f t="shared" si="6"/>
        <v>8.7000000000000011</v>
      </c>
      <c r="E64" t="str">
        <f t="shared" si="1"/>
        <v>żołędzie</v>
      </c>
      <c r="F64">
        <f t="shared" si="2"/>
        <v>49.000000000000128</v>
      </c>
      <c r="G64">
        <f t="shared" si="3"/>
        <v>6.8000000000000007</v>
      </c>
      <c r="H64">
        <f t="shared" si="4"/>
        <v>15</v>
      </c>
      <c r="I64">
        <f t="shared" si="5"/>
        <v>0</v>
      </c>
    </row>
    <row r="65" spans="1:9" x14ac:dyDescent="0.25">
      <c r="A65" s="1">
        <v>41307</v>
      </c>
      <c r="B65">
        <f t="shared" si="0"/>
        <v>6</v>
      </c>
      <c r="C65">
        <f t="shared" si="6"/>
        <v>64.000000000000128</v>
      </c>
      <c r="D65">
        <f t="shared" si="6"/>
        <v>6.8000000000000007</v>
      </c>
      <c r="E65" t="str">
        <f t="shared" si="1"/>
        <v>siano</v>
      </c>
      <c r="F65">
        <f t="shared" si="2"/>
        <v>60.200000000000131</v>
      </c>
      <c r="G65">
        <f t="shared" si="3"/>
        <v>6.8000000000000007</v>
      </c>
      <c r="H65">
        <f t="shared" si="4"/>
        <v>0</v>
      </c>
      <c r="I65">
        <f t="shared" si="5"/>
        <v>0</v>
      </c>
    </row>
    <row r="66" spans="1:9" x14ac:dyDescent="0.25">
      <c r="A66" s="1">
        <v>41308</v>
      </c>
      <c r="B66">
        <f t="shared" si="0"/>
        <v>7</v>
      </c>
      <c r="C66">
        <f t="shared" si="6"/>
        <v>60.200000000000131</v>
      </c>
      <c r="D66">
        <f t="shared" si="6"/>
        <v>6.8000000000000007</v>
      </c>
      <c r="E66" t="str">
        <f t="shared" si="1"/>
        <v>siano</v>
      </c>
      <c r="F66">
        <f t="shared" si="2"/>
        <v>56.400000000000134</v>
      </c>
      <c r="G66">
        <f t="shared" si="3"/>
        <v>6.8000000000000007</v>
      </c>
      <c r="H66">
        <f t="shared" si="4"/>
        <v>0</v>
      </c>
      <c r="I66">
        <f t="shared" si="5"/>
        <v>0</v>
      </c>
    </row>
    <row r="67" spans="1:9" x14ac:dyDescent="0.25">
      <c r="A67" s="1">
        <v>41309</v>
      </c>
      <c r="B67">
        <f t="shared" ref="B67:B91" si="7">WEEKDAY(A67,2)</f>
        <v>1</v>
      </c>
      <c r="C67">
        <f t="shared" si="6"/>
        <v>56.400000000000134</v>
      </c>
      <c r="D67">
        <f t="shared" si="6"/>
        <v>6.8000000000000007</v>
      </c>
      <c r="E67" t="str">
        <f t="shared" ref="E67:E91" si="8">IF(C67&gt;=50,"siano","żołędzie")</f>
        <v>siano</v>
      </c>
      <c r="F67">
        <f t="shared" ref="F67:F91" si="9">IF(E67="siano",C67-($N$2*40/1000),C67)</f>
        <v>52.600000000000136</v>
      </c>
      <c r="G67">
        <f t="shared" ref="G67:G91" si="10">IF(E67="żołędzie",D67-($N$2*20/1000),D67)</f>
        <v>6.8000000000000007</v>
      </c>
      <c r="H67">
        <f t="shared" ref="H67:H91" si="11">IF(B67=5,15,0)</f>
        <v>0</v>
      </c>
      <c r="I67">
        <f t="shared" ref="I67:I91" si="12">IF(B67=2,4,0)</f>
        <v>0</v>
      </c>
    </row>
    <row r="68" spans="1:9" x14ac:dyDescent="0.25">
      <c r="A68" s="1">
        <v>41310</v>
      </c>
      <c r="B68">
        <f t="shared" si="7"/>
        <v>2</v>
      </c>
      <c r="C68">
        <f t="shared" ref="C68:D91" si="13">F67+H67</f>
        <v>52.600000000000136</v>
      </c>
      <c r="D68">
        <f t="shared" si="13"/>
        <v>6.8000000000000007</v>
      </c>
      <c r="E68" t="str">
        <f t="shared" si="8"/>
        <v>siano</v>
      </c>
      <c r="F68">
        <f t="shared" si="9"/>
        <v>48.800000000000139</v>
      </c>
      <c r="G68">
        <f t="shared" si="10"/>
        <v>6.8000000000000007</v>
      </c>
      <c r="H68">
        <f t="shared" si="11"/>
        <v>0</v>
      </c>
      <c r="I68">
        <f t="shared" si="12"/>
        <v>4</v>
      </c>
    </row>
    <row r="69" spans="1:9" x14ac:dyDescent="0.25">
      <c r="A69" s="1">
        <v>41311</v>
      </c>
      <c r="B69">
        <f t="shared" si="7"/>
        <v>3</v>
      </c>
      <c r="C69">
        <f t="shared" si="13"/>
        <v>48.800000000000139</v>
      </c>
      <c r="D69">
        <f t="shared" si="13"/>
        <v>10.8</v>
      </c>
      <c r="E69" t="str">
        <f t="shared" si="8"/>
        <v>żołędzie</v>
      </c>
      <c r="F69">
        <f t="shared" si="9"/>
        <v>48.800000000000139</v>
      </c>
      <c r="G69">
        <f t="shared" si="10"/>
        <v>8.9</v>
      </c>
      <c r="H69">
        <f t="shared" si="11"/>
        <v>0</v>
      </c>
      <c r="I69">
        <f t="shared" si="12"/>
        <v>0</v>
      </c>
    </row>
    <row r="70" spans="1:9" x14ac:dyDescent="0.25">
      <c r="A70" s="1">
        <v>41312</v>
      </c>
      <c r="B70">
        <f t="shared" si="7"/>
        <v>4</v>
      </c>
      <c r="C70">
        <f t="shared" si="13"/>
        <v>48.800000000000139</v>
      </c>
      <c r="D70">
        <f t="shared" si="13"/>
        <v>8.9</v>
      </c>
      <c r="E70" t="str">
        <f t="shared" si="8"/>
        <v>żołędzie</v>
      </c>
      <c r="F70">
        <f t="shared" si="9"/>
        <v>48.800000000000139</v>
      </c>
      <c r="G70">
        <f t="shared" si="10"/>
        <v>7</v>
      </c>
      <c r="H70">
        <f t="shared" si="11"/>
        <v>0</v>
      </c>
      <c r="I70">
        <f t="shared" si="12"/>
        <v>0</v>
      </c>
    </row>
    <row r="71" spans="1:9" x14ac:dyDescent="0.25">
      <c r="A71" s="1">
        <v>41313</v>
      </c>
      <c r="B71">
        <f t="shared" si="7"/>
        <v>5</v>
      </c>
      <c r="C71">
        <f t="shared" si="13"/>
        <v>48.800000000000139</v>
      </c>
      <c r="D71">
        <f t="shared" si="13"/>
        <v>7</v>
      </c>
      <c r="E71" t="str">
        <f t="shared" si="8"/>
        <v>żołędzie</v>
      </c>
      <c r="F71">
        <f t="shared" si="9"/>
        <v>48.800000000000139</v>
      </c>
      <c r="G71">
        <f t="shared" si="10"/>
        <v>5.0999999999999996</v>
      </c>
      <c r="H71">
        <f t="shared" si="11"/>
        <v>15</v>
      </c>
      <c r="I71">
        <f t="shared" si="12"/>
        <v>0</v>
      </c>
    </row>
    <row r="72" spans="1:9" x14ac:dyDescent="0.25">
      <c r="A72" s="1">
        <v>41314</v>
      </c>
      <c r="B72">
        <f t="shared" si="7"/>
        <v>6</v>
      </c>
      <c r="C72">
        <f t="shared" si="13"/>
        <v>63.800000000000139</v>
      </c>
      <c r="D72">
        <f t="shared" si="13"/>
        <v>5.0999999999999996</v>
      </c>
      <c r="E72" t="str">
        <f t="shared" si="8"/>
        <v>siano</v>
      </c>
      <c r="F72">
        <f t="shared" si="9"/>
        <v>60.000000000000142</v>
      </c>
      <c r="G72">
        <f t="shared" si="10"/>
        <v>5.0999999999999996</v>
      </c>
      <c r="H72">
        <f t="shared" si="11"/>
        <v>0</v>
      </c>
      <c r="I72">
        <f t="shared" si="12"/>
        <v>0</v>
      </c>
    </row>
    <row r="73" spans="1:9" x14ac:dyDescent="0.25">
      <c r="A73" s="1">
        <v>41315</v>
      </c>
      <c r="B73">
        <f t="shared" si="7"/>
        <v>7</v>
      </c>
      <c r="C73">
        <f t="shared" si="13"/>
        <v>60.000000000000142</v>
      </c>
      <c r="D73">
        <f t="shared" si="13"/>
        <v>5.0999999999999996</v>
      </c>
      <c r="E73" t="str">
        <f t="shared" si="8"/>
        <v>siano</v>
      </c>
      <c r="F73">
        <f t="shared" si="9"/>
        <v>56.200000000000145</v>
      </c>
      <c r="G73">
        <f t="shared" si="10"/>
        <v>5.0999999999999996</v>
      </c>
      <c r="H73">
        <f t="shared" si="11"/>
        <v>0</v>
      </c>
      <c r="I73">
        <f t="shared" si="12"/>
        <v>0</v>
      </c>
    </row>
    <row r="74" spans="1:9" x14ac:dyDescent="0.25">
      <c r="A74" s="1">
        <v>41316</v>
      </c>
      <c r="B74">
        <f t="shared" si="7"/>
        <v>1</v>
      </c>
      <c r="C74">
        <f t="shared" si="13"/>
        <v>56.200000000000145</v>
      </c>
      <c r="D74">
        <f t="shared" si="13"/>
        <v>5.0999999999999996</v>
      </c>
      <c r="E74" t="str">
        <f t="shared" si="8"/>
        <v>siano</v>
      </c>
      <c r="F74">
        <f t="shared" si="9"/>
        <v>52.400000000000148</v>
      </c>
      <c r="G74">
        <f t="shared" si="10"/>
        <v>5.0999999999999996</v>
      </c>
      <c r="H74">
        <f t="shared" si="11"/>
        <v>0</v>
      </c>
      <c r="I74">
        <f t="shared" si="12"/>
        <v>0</v>
      </c>
    </row>
    <row r="75" spans="1:9" x14ac:dyDescent="0.25">
      <c r="A75" s="1">
        <v>41317</v>
      </c>
      <c r="B75">
        <f t="shared" si="7"/>
        <v>2</v>
      </c>
      <c r="C75">
        <f t="shared" si="13"/>
        <v>52.400000000000148</v>
      </c>
      <c r="D75">
        <f t="shared" si="13"/>
        <v>5.0999999999999996</v>
      </c>
      <c r="E75" t="str">
        <f t="shared" si="8"/>
        <v>siano</v>
      </c>
      <c r="F75">
        <f t="shared" si="9"/>
        <v>48.600000000000151</v>
      </c>
      <c r="G75">
        <f t="shared" si="10"/>
        <v>5.0999999999999996</v>
      </c>
      <c r="H75">
        <f t="shared" si="11"/>
        <v>0</v>
      </c>
      <c r="I75">
        <f t="shared" si="12"/>
        <v>4</v>
      </c>
    </row>
    <row r="76" spans="1:9" x14ac:dyDescent="0.25">
      <c r="A76" s="1">
        <v>41318</v>
      </c>
      <c r="B76">
        <f t="shared" si="7"/>
        <v>3</v>
      </c>
      <c r="C76">
        <f t="shared" si="13"/>
        <v>48.600000000000151</v>
      </c>
      <c r="D76">
        <f t="shared" si="13"/>
        <v>9.1</v>
      </c>
      <c r="E76" t="str">
        <f t="shared" si="8"/>
        <v>żołędzie</v>
      </c>
      <c r="F76">
        <f t="shared" si="9"/>
        <v>48.600000000000151</v>
      </c>
      <c r="G76">
        <f t="shared" si="10"/>
        <v>7.1999999999999993</v>
      </c>
      <c r="H76">
        <f t="shared" si="11"/>
        <v>0</v>
      </c>
      <c r="I76">
        <f t="shared" si="12"/>
        <v>0</v>
      </c>
    </row>
    <row r="77" spans="1:9" x14ac:dyDescent="0.25">
      <c r="A77" s="1">
        <v>41319</v>
      </c>
      <c r="B77">
        <f t="shared" si="7"/>
        <v>4</v>
      </c>
      <c r="C77">
        <f t="shared" si="13"/>
        <v>48.600000000000151</v>
      </c>
      <c r="D77">
        <f t="shared" si="13"/>
        <v>7.1999999999999993</v>
      </c>
      <c r="E77" t="str">
        <f t="shared" si="8"/>
        <v>żołędzie</v>
      </c>
      <c r="F77">
        <f t="shared" si="9"/>
        <v>48.600000000000151</v>
      </c>
      <c r="G77">
        <f t="shared" si="10"/>
        <v>5.2999999999999989</v>
      </c>
      <c r="H77">
        <f t="shared" si="11"/>
        <v>0</v>
      </c>
      <c r="I77">
        <f t="shared" si="12"/>
        <v>0</v>
      </c>
    </row>
    <row r="78" spans="1:9" x14ac:dyDescent="0.25">
      <c r="A78" s="1">
        <v>41320</v>
      </c>
      <c r="B78">
        <f t="shared" si="7"/>
        <v>5</v>
      </c>
      <c r="C78">
        <f t="shared" si="13"/>
        <v>48.600000000000151</v>
      </c>
      <c r="D78">
        <f t="shared" si="13"/>
        <v>5.2999999999999989</v>
      </c>
      <c r="E78" t="str">
        <f t="shared" si="8"/>
        <v>żołędzie</v>
      </c>
      <c r="F78">
        <f t="shared" si="9"/>
        <v>48.600000000000151</v>
      </c>
      <c r="G78">
        <f t="shared" si="10"/>
        <v>3.399999999999999</v>
      </c>
      <c r="H78">
        <f t="shared" si="11"/>
        <v>15</v>
      </c>
      <c r="I78">
        <f t="shared" si="12"/>
        <v>0</v>
      </c>
    </row>
    <row r="79" spans="1:9" x14ac:dyDescent="0.25">
      <c r="A79" s="1">
        <v>41321</v>
      </c>
      <c r="B79">
        <f t="shared" si="7"/>
        <v>6</v>
      </c>
      <c r="C79">
        <f t="shared" si="13"/>
        <v>63.600000000000151</v>
      </c>
      <c r="D79">
        <f t="shared" si="13"/>
        <v>3.399999999999999</v>
      </c>
      <c r="E79" t="str">
        <f t="shared" si="8"/>
        <v>siano</v>
      </c>
      <c r="F79">
        <f t="shared" si="9"/>
        <v>59.800000000000153</v>
      </c>
      <c r="G79">
        <f t="shared" si="10"/>
        <v>3.399999999999999</v>
      </c>
      <c r="H79">
        <f t="shared" si="11"/>
        <v>0</v>
      </c>
      <c r="I79">
        <f t="shared" si="12"/>
        <v>0</v>
      </c>
    </row>
    <row r="80" spans="1:9" x14ac:dyDescent="0.25">
      <c r="A80" s="1">
        <v>41322</v>
      </c>
      <c r="B80">
        <f t="shared" si="7"/>
        <v>7</v>
      </c>
      <c r="C80">
        <f t="shared" si="13"/>
        <v>59.800000000000153</v>
      </c>
      <c r="D80">
        <f t="shared" si="13"/>
        <v>3.399999999999999</v>
      </c>
      <c r="E80" t="str">
        <f t="shared" si="8"/>
        <v>siano</v>
      </c>
      <c r="F80">
        <f t="shared" si="9"/>
        <v>56.000000000000156</v>
      </c>
      <c r="G80">
        <f t="shared" si="10"/>
        <v>3.399999999999999</v>
      </c>
      <c r="H80">
        <f t="shared" si="11"/>
        <v>0</v>
      </c>
      <c r="I80">
        <f t="shared" si="12"/>
        <v>0</v>
      </c>
    </row>
    <row r="81" spans="1:9" x14ac:dyDescent="0.25">
      <c r="A81" s="1">
        <v>41323</v>
      </c>
      <c r="B81">
        <f t="shared" si="7"/>
        <v>1</v>
      </c>
      <c r="C81">
        <f t="shared" si="13"/>
        <v>56.000000000000156</v>
      </c>
      <c r="D81">
        <f t="shared" si="13"/>
        <v>3.399999999999999</v>
      </c>
      <c r="E81" t="str">
        <f t="shared" si="8"/>
        <v>siano</v>
      </c>
      <c r="F81">
        <f t="shared" si="9"/>
        <v>52.200000000000159</v>
      </c>
      <c r="G81">
        <f t="shared" si="10"/>
        <v>3.399999999999999</v>
      </c>
      <c r="H81">
        <f t="shared" si="11"/>
        <v>0</v>
      </c>
      <c r="I81">
        <f t="shared" si="12"/>
        <v>0</v>
      </c>
    </row>
    <row r="82" spans="1:9" x14ac:dyDescent="0.25">
      <c r="A82" s="1">
        <v>41324</v>
      </c>
      <c r="B82">
        <f t="shared" si="7"/>
        <v>2</v>
      </c>
      <c r="C82">
        <f t="shared" si="13"/>
        <v>52.200000000000159</v>
      </c>
      <c r="D82">
        <f t="shared" si="13"/>
        <v>3.399999999999999</v>
      </c>
      <c r="E82" t="str">
        <f t="shared" si="8"/>
        <v>siano</v>
      </c>
      <c r="F82">
        <f t="shared" si="9"/>
        <v>48.400000000000162</v>
      </c>
      <c r="G82">
        <f t="shared" si="10"/>
        <v>3.399999999999999</v>
      </c>
      <c r="H82">
        <f t="shared" si="11"/>
        <v>0</v>
      </c>
      <c r="I82">
        <f t="shared" si="12"/>
        <v>4</v>
      </c>
    </row>
    <row r="83" spans="1:9" x14ac:dyDescent="0.25">
      <c r="A83" s="1">
        <v>41325</v>
      </c>
      <c r="B83">
        <f t="shared" si="7"/>
        <v>3</v>
      </c>
      <c r="C83">
        <f t="shared" si="13"/>
        <v>48.400000000000162</v>
      </c>
      <c r="D83">
        <f t="shared" si="13"/>
        <v>7.3999999999999986</v>
      </c>
      <c r="E83" t="str">
        <f t="shared" si="8"/>
        <v>żołędzie</v>
      </c>
      <c r="F83">
        <f t="shared" si="9"/>
        <v>48.400000000000162</v>
      </c>
      <c r="G83">
        <f t="shared" si="10"/>
        <v>5.4999999999999982</v>
      </c>
      <c r="H83">
        <f t="shared" si="11"/>
        <v>0</v>
      </c>
      <c r="I83">
        <f t="shared" si="12"/>
        <v>0</v>
      </c>
    </row>
    <row r="84" spans="1:9" x14ac:dyDescent="0.25">
      <c r="A84" s="1">
        <v>41326</v>
      </c>
      <c r="B84">
        <f t="shared" si="7"/>
        <v>4</v>
      </c>
      <c r="C84">
        <f t="shared" si="13"/>
        <v>48.400000000000162</v>
      </c>
      <c r="D84">
        <f t="shared" si="13"/>
        <v>5.4999999999999982</v>
      </c>
      <c r="E84" t="str">
        <f t="shared" si="8"/>
        <v>żołędzie</v>
      </c>
      <c r="F84">
        <f t="shared" si="9"/>
        <v>48.400000000000162</v>
      </c>
      <c r="G84">
        <f t="shared" si="10"/>
        <v>3.5999999999999983</v>
      </c>
      <c r="H84">
        <f t="shared" si="11"/>
        <v>0</v>
      </c>
      <c r="I84">
        <f t="shared" si="12"/>
        <v>0</v>
      </c>
    </row>
    <row r="85" spans="1:9" x14ac:dyDescent="0.25">
      <c r="A85" s="1">
        <v>41327</v>
      </c>
      <c r="B85">
        <f t="shared" si="7"/>
        <v>5</v>
      </c>
      <c r="C85">
        <f t="shared" si="13"/>
        <v>48.400000000000162</v>
      </c>
      <c r="D85">
        <f t="shared" si="13"/>
        <v>3.5999999999999983</v>
      </c>
      <c r="E85" t="str">
        <f t="shared" si="8"/>
        <v>żołędzie</v>
      </c>
      <c r="F85">
        <f t="shared" si="9"/>
        <v>48.400000000000162</v>
      </c>
      <c r="G85">
        <f t="shared" si="10"/>
        <v>1.6999999999999984</v>
      </c>
      <c r="H85">
        <f t="shared" si="11"/>
        <v>15</v>
      </c>
      <c r="I85">
        <f t="shared" si="12"/>
        <v>0</v>
      </c>
    </row>
    <row r="86" spans="1:9" x14ac:dyDescent="0.25">
      <c r="A86" s="1">
        <v>41328</v>
      </c>
      <c r="B86">
        <f t="shared" si="7"/>
        <v>6</v>
      </c>
      <c r="C86">
        <f t="shared" si="13"/>
        <v>63.400000000000162</v>
      </c>
      <c r="D86">
        <f t="shared" si="13"/>
        <v>1.6999999999999984</v>
      </c>
      <c r="E86" t="str">
        <f t="shared" si="8"/>
        <v>siano</v>
      </c>
      <c r="F86">
        <f t="shared" si="9"/>
        <v>59.600000000000165</v>
      </c>
      <c r="G86">
        <f t="shared" si="10"/>
        <v>1.6999999999999984</v>
      </c>
      <c r="H86">
        <f t="shared" si="11"/>
        <v>0</v>
      </c>
      <c r="I86">
        <f t="shared" si="12"/>
        <v>0</v>
      </c>
    </row>
    <row r="87" spans="1:9" x14ac:dyDescent="0.25">
      <c r="A87" s="1">
        <v>41329</v>
      </c>
      <c r="B87">
        <f t="shared" si="7"/>
        <v>7</v>
      </c>
      <c r="C87">
        <f t="shared" si="13"/>
        <v>59.600000000000165</v>
      </c>
      <c r="D87">
        <f t="shared" si="13"/>
        <v>1.6999999999999984</v>
      </c>
      <c r="E87" t="str">
        <f t="shared" si="8"/>
        <v>siano</v>
      </c>
      <c r="F87">
        <f t="shared" si="9"/>
        <v>55.800000000000168</v>
      </c>
      <c r="G87">
        <f t="shared" si="10"/>
        <v>1.6999999999999984</v>
      </c>
      <c r="H87">
        <f t="shared" si="11"/>
        <v>0</v>
      </c>
      <c r="I87">
        <f t="shared" si="12"/>
        <v>0</v>
      </c>
    </row>
    <row r="88" spans="1:9" x14ac:dyDescent="0.25">
      <c r="A88" s="1">
        <v>41330</v>
      </c>
      <c r="B88">
        <f t="shared" si="7"/>
        <v>1</v>
      </c>
      <c r="C88">
        <f t="shared" si="13"/>
        <v>55.800000000000168</v>
      </c>
      <c r="D88">
        <f t="shared" si="13"/>
        <v>1.6999999999999984</v>
      </c>
      <c r="E88" t="str">
        <f t="shared" si="8"/>
        <v>siano</v>
      </c>
      <c r="F88">
        <f t="shared" si="9"/>
        <v>52.000000000000171</v>
      </c>
      <c r="G88">
        <f t="shared" si="10"/>
        <v>1.6999999999999984</v>
      </c>
      <c r="H88">
        <f t="shared" si="11"/>
        <v>0</v>
      </c>
      <c r="I88">
        <f t="shared" si="12"/>
        <v>0</v>
      </c>
    </row>
    <row r="89" spans="1:9" x14ac:dyDescent="0.25">
      <c r="A89" s="1">
        <v>41331</v>
      </c>
      <c r="B89">
        <f t="shared" si="7"/>
        <v>2</v>
      </c>
      <c r="C89">
        <f t="shared" si="13"/>
        <v>52.000000000000171</v>
      </c>
      <c r="D89">
        <f t="shared" si="13"/>
        <v>1.6999999999999984</v>
      </c>
      <c r="E89" t="str">
        <f t="shared" si="8"/>
        <v>siano</v>
      </c>
      <c r="F89">
        <f t="shared" si="9"/>
        <v>48.200000000000173</v>
      </c>
      <c r="G89">
        <f t="shared" si="10"/>
        <v>1.6999999999999984</v>
      </c>
      <c r="H89">
        <f t="shared" si="11"/>
        <v>0</v>
      </c>
      <c r="I89">
        <f t="shared" si="12"/>
        <v>4</v>
      </c>
    </row>
    <row r="90" spans="1:9" x14ac:dyDescent="0.25">
      <c r="A90" s="1">
        <v>41332</v>
      </c>
      <c r="B90">
        <f t="shared" si="7"/>
        <v>3</v>
      </c>
      <c r="C90">
        <f t="shared" si="13"/>
        <v>48.200000000000173</v>
      </c>
      <c r="D90">
        <f t="shared" si="13"/>
        <v>5.6999999999999984</v>
      </c>
      <c r="E90" t="str">
        <f t="shared" si="8"/>
        <v>żołędzie</v>
      </c>
      <c r="F90">
        <f t="shared" si="9"/>
        <v>48.200000000000173</v>
      </c>
      <c r="G90">
        <f t="shared" si="10"/>
        <v>3.7999999999999985</v>
      </c>
      <c r="H90">
        <f t="shared" si="11"/>
        <v>0</v>
      </c>
      <c r="I90">
        <f t="shared" si="12"/>
        <v>0</v>
      </c>
    </row>
    <row r="91" spans="1:9" x14ac:dyDescent="0.25">
      <c r="A91" s="1">
        <v>41333</v>
      </c>
      <c r="B91">
        <f t="shared" si="7"/>
        <v>4</v>
      </c>
      <c r="C91">
        <f t="shared" si="13"/>
        <v>48.200000000000173</v>
      </c>
      <c r="D91">
        <f t="shared" si="13"/>
        <v>3.7999999999999985</v>
      </c>
      <c r="E91" t="str">
        <f t="shared" si="8"/>
        <v>żołędzie</v>
      </c>
      <c r="F91">
        <f t="shared" si="9"/>
        <v>48.200000000000173</v>
      </c>
      <c r="G91">
        <f t="shared" si="10"/>
        <v>1.8999999999999986</v>
      </c>
      <c r="H91">
        <f t="shared" si="11"/>
        <v>0</v>
      </c>
      <c r="I91">
        <f t="shared" si="1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4</vt:lpstr>
      <vt:lpstr>4a</vt:lpstr>
      <vt:lpstr>4b</vt:lpstr>
      <vt:lpstr>4c</vt:lpstr>
      <vt:lpstr>4d</vt:lpstr>
      <vt:lpstr>4e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Malinowski</dc:creator>
  <cp:lastModifiedBy>Jakub Malinowski</cp:lastModifiedBy>
  <dcterms:created xsi:type="dcterms:W3CDTF">2015-06-05T18:19:34Z</dcterms:created>
  <dcterms:modified xsi:type="dcterms:W3CDTF">2023-04-25T21:28:10Z</dcterms:modified>
</cp:coreProperties>
</file>