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y\matura 2020 kwiecień\"/>
    </mc:Choice>
  </mc:AlternateContent>
  <xr:revisionPtr revIDLastSave="0" documentId="13_ncr:1_{947C68CC-4BB7-40BD-AA03-7E16F255027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  <sheet name="5-1" sheetId="2" r:id="rId2"/>
  </sheets>
  <definedNames>
    <definedName name="pogoda" localSheetId="1">'5-1'!$A$1:$B$184</definedName>
    <definedName name="pogoda" localSheetId="0">Arkusz1!$A$1:$B$184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N14" i="1"/>
  <c r="N13" i="1"/>
  <c r="J3" i="1"/>
  <c r="I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E4" i="1"/>
  <c r="J4" i="1" s="1"/>
  <c r="D4" i="1"/>
  <c r="D5" i="1"/>
  <c r="D8" i="1"/>
  <c r="D9" i="1"/>
  <c r="D10" i="1"/>
  <c r="D11" i="1"/>
  <c r="D12" i="1"/>
  <c r="D13" i="1"/>
  <c r="D14" i="1"/>
  <c r="D21" i="1"/>
  <c r="D22" i="1"/>
  <c r="D23" i="1"/>
  <c r="D24" i="1"/>
  <c r="D25" i="1"/>
  <c r="D26" i="1"/>
  <c r="D28" i="1"/>
  <c r="D29" i="1"/>
  <c r="D32" i="1"/>
  <c r="D33" i="1"/>
  <c r="D34" i="1"/>
  <c r="D35" i="1"/>
  <c r="D36" i="1"/>
  <c r="D40" i="1"/>
  <c r="D41" i="1"/>
  <c r="D43" i="1"/>
  <c r="D47" i="1"/>
  <c r="D48" i="1"/>
  <c r="D49" i="1"/>
  <c r="D50" i="1"/>
  <c r="D51" i="1"/>
  <c r="D52" i="1"/>
  <c r="D53" i="1"/>
  <c r="D54" i="1"/>
  <c r="D55" i="1"/>
  <c r="D59" i="1"/>
  <c r="D63" i="1"/>
  <c r="D64" i="1"/>
  <c r="D69" i="1"/>
  <c r="D70" i="1"/>
  <c r="D71" i="1"/>
  <c r="D74" i="1"/>
  <c r="D75" i="1"/>
  <c r="D80" i="1"/>
  <c r="D81" i="1"/>
  <c r="D82" i="1"/>
  <c r="D84" i="1"/>
  <c r="D85" i="1"/>
  <c r="D88" i="1"/>
  <c r="D89" i="1"/>
  <c r="D99" i="1"/>
  <c r="D100" i="1"/>
  <c r="D101" i="1"/>
  <c r="D102" i="1"/>
  <c r="D104" i="1"/>
  <c r="D105" i="1"/>
  <c r="D111" i="1"/>
  <c r="D113" i="1"/>
  <c r="D117" i="1"/>
  <c r="D119" i="1"/>
  <c r="D120" i="1"/>
  <c r="D135" i="1"/>
  <c r="D136" i="1"/>
  <c r="D138" i="1"/>
  <c r="D140" i="1"/>
  <c r="D147" i="1"/>
  <c r="D148" i="1"/>
  <c r="D149" i="1"/>
  <c r="D151" i="1"/>
  <c r="D152" i="1"/>
  <c r="D155" i="1"/>
  <c r="D158" i="1"/>
  <c r="D160" i="1"/>
  <c r="D162" i="1"/>
  <c r="D165" i="1"/>
  <c r="D168" i="1"/>
  <c r="D169" i="1"/>
  <c r="D171" i="1"/>
  <c r="D17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E3" i="1"/>
  <c r="C3" i="1"/>
  <c r="J2" i="1"/>
  <c r="I2" i="1"/>
  <c r="H2" i="1"/>
  <c r="G2" i="1"/>
  <c r="F2" i="1"/>
  <c r="D3" i="1"/>
  <c r="D2" i="1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2" i="2"/>
  <c r="C2" i="2"/>
  <c r="E5" i="1" l="1"/>
  <c r="H4" i="1"/>
  <c r="I4" i="1" s="1"/>
  <c r="D6" i="1" l="1"/>
  <c r="E6" i="1" s="1"/>
  <c r="J5" i="1"/>
  <c r="H5" i="1"/>
  <c r="I5" i="1" s="1"/>
  <c r="D7" i="1" l="1"/>
  <c r="J6" i="1"/>
  <c r="H6" i="1"/>
  <c r="I6" i="1" s="1"/>
  <c r="E7" i="1" l="1"/>
  <c r="J7" i="1" l="1"/>
  <c r="E8" i="1" s="1"/>
  <c r="H7" i="1"/>
  <c r="I7" i="1" s="1"/>
  <c r="J8" i="1" l="1"/>
  <c r="E9" i="1" s="1"/>
  <c r="H8" i="1"/>
  <c r="I8" i="1" s="1"/>
  <c r="J9" i="1" l="1"/>
  <c r="E10" i="1" s="1"/>
  <c r="H9" i="1"/>
  <c r="I9" i="1" s="1"/>
  <c r="H10" i="1" l="1"/>
  <c r="I10" i="1" s="1"/>
  <c r="J10" i="1"/>
  <c r="E11" i="1" s="1"/>
  <c r="H11" i="1" l="1"/>
  <c r="I11" i="1" s="1"/>
  <c r="J11" i="1"/>
  <c r="E12" i="1" s="1"/>
  <c r="H12" i="1" l="1"/>
  <c r="I12" i="1" s="1"/>
  <c r="J12" i="1"/>
  <c r="E13" i="1" s="1"/>
  <c r="H13" i="1" l="1"/>
  <c r="I13" i="1" s="1"/>
  <c r="J13" i="1"/>
  <c r="E14" i="1" s="1"/>
  <c r="D15" i="1" l="1"/>
  <c r="J14" i="1"/>
  <c r="H14" i="1"/>
  <c r="I14" i="1" s="1"/>
  <c r="E15" i="1" l="1"/>
  <c r="D16" i="1" l="1"/>
  <c r="J15" i="1"/>
  <c r="H15" i="1"/>
  <c r="I15" i="1" s="1"/>
  <c r="E16" i="1" l="1"/>
  <c r="D17" i="1" l="1"/>
  <c r="J16" i="1"/>
  <c r="H16" i="1"/>
  <c r="I16" i="1" s="1"/>
  <c r="E17" i="1" l="1"/>
  <c r="D18" i="1" l="1"/>
  <c r="J17" i="1"/>
  <c r="H17" i="1"/>
  <c r="I17" i="1" s="1"/>
  <c r="E18" i="1" l="1"/>
  <c r="D19" i="1" l="1"/>
  <c r="J18" i="1"/>
  <c r="H18" i="1"/>
  <c r="I18" i="1" s="1"/>
  <c r="E19" i="1" l="1"/>
  <c r="D20" i="1" l="1"/>
  <c r="J19" i="1"/>
  <c r="H19" i="1"/>
  <c r="I19" i="1" s="1"/>
  <c r="E20" i="1" l="1"/>
  <c r="J20" i="1" l="1"/>
  <c r="E21" i="1" s="1"/>
  <c r="H20" i="1"/>
  <c r="I20" i="1" s="1"/>
  <c r="J21" i="1" l="1"/>
  <c r="E22" i="1" s="1"/>
  <c r="H21" i="1"/>
  <c r="I21" i="1" s="1"/>
  <c r="H22" i="1" l="1"/>
  <c r="I22" i="1" s="1"/>
  <c r="J22" i="1"/>
  <c r="E23" i="1" s="1"/>
  <c r="H23" i="1" l="1"/>
  <c r="I23" i="1" s="1"/>
  <c r="J23" i="1"/>
  <c r="E24" i="1" s="1"/>
  <c r="H24" i="1" l="1"/>
  <c r="I24" i="1" s="1"/>
  <c r="J24" i="1"/>
  <c r="E25" i="1" s="1"/>
  <c r="H25" i="1" l="1"/>
  <c r="I25" i="1" s="1"/>
  <c r="J25" i="1"/>
  <c r="E26" i="1" s="1"/>
  <c r="D27" i="1" l="1"/>
  <c r="H26" i="1"/>
  <c r="I26" i="1" s="1"/>
  <c r="J26" i="1"/>
  <c r="E27" i="1" l="1"/>
  <c r="H27" i="1" s="1"/>
  <c r="J27" i="1" l="1"/>
  <c r="E28" i="1" s="1"/>
  <c r="I27" i="1"/>
  <c r="J28" i="1" l="1"/>
  <c r="E29" i="1" s="1"/>
  <c r="H28" i="1"/>
  <c r="I28" i="1" s="1"/>
  <c r="D30" i="1" l="1"/>
  <c r="J29" i="1"/>
  <c r="H29" i="1"/>
  <c r="I29" i="1" s="1"/>
  <c r="E30" i="1" l="1"/>
  <c r="D31" i="1" l="1"/>
  <c r="J30" i="1"/>
  <c r="H30" i="1"/>
  <c r="I30" i="1" s="1"/>
  <c r="E31" i="1" l="1"/>
  <c r="J31" i="1" l="1"/>
  <c r="E32" i="1" s="1"/>
  <c r="H31" i="1"/>
  <c r="I31" i="1" s="1"/>
  <c r="J32" i="1" l="1"/>
  <c r="E33" i="1" s="1"/>
  <c r="H32" i="1"/>
  <c r="I32" i="1" s="1"/>
  <c r="J33" i="1" l="1"/>
  <c r="E34" i="1" s="1"/>
  <c r="H33" i="1"/>
  <c r="I33" i="1" s="1"/>
  <c r="J34" i="1" l="1"/>
  <c r="E35" i="1" s="1"/>
  <c r="H34" i="1"/>
  <c r="I34" i="1" s="1"/>
  <c r="H35" i="1" l="1"/>
  <c r="I35" i="1" s="1"/>
  <c r="J35" i="1"/>
  <c r="E36" i="1" s="1"/>
  <c r="D37" i="1" l="1"/>
  <c r="H36" i="1"/>
  <c r="J36" i="1" l="1"/>
  <c r="I36" i="1"/>
  <c r="E37" i="1"/>
  <c r="D38" i="1" l="1"/>
  <c r="H37" i="1"/>
  <c r="I37" i="1" l="1"/>
  <c r="J37" i="1"/>
  <c r="E38" i="1"/>
  <c r="D39" i="1" l="1"/>
  <c r="H38" i="1"/>
  <c r="I38" i="1" s="1"/>
  <c r="J38" i="1"/>
  <c r="E39" i="1" l="1"/>
  <c r="J39" i="1" l="1"/>
  <c r="E40" i="1" s="1"/>
  <c r="H39" i="1"/>
  <c r="I39" i="1" s="1"/>
  <c r="J40" i="1" l="1"/>
  <c r="E41" i="1" s="1"/>
  <c r="H40" i="1"/>
  <c r="I40" i="1" s="1"/>
  <c r="D42" i="1" l="1"/>
  <c r="J41" i="1"/>
  <c r="H41" i="1"/>
  <c r="I41" i="1" s="1"/>
  <c r="E42" i="1" l="1"/>
  <c r="J42" i="1" l="1"/>
  <c r="E43" i="1" s="1"/>
  <c r="H42" i="1"/>
  <c r="I42" i="1" s="1"/>
  <c r="D44" i="1" l="1"/>
  <c r="J43" i="1"/>
  <c r="H43" i="1"/>
  <c r="I43" i="1" s="1"/>
  <c r="E44" i="1" l="1"/>
  <c r="D45" i="1" l="1"/>
  <c r="J44" i="1"/>
  <c r="H44" i="1"/>
  <c r="I44" i="1" s="1"/>
  <c r="E45" i="1" l="1"/>
  <c r="D46" i="1" l="1"/>
  <c r="J45" i="1"/>
  <c r="H45" i="1"/>
  <c r="I45" i="1" s="1"/>
  <c r="E46" i="1" l="1"/>
  <c r="H46" i="1" l="1"/>
  <c r="I46" i="1" s="1"/>
  <c r="J46" i="1"/>
  <c r="E47" i="1" s="1"/>
  <c r="H47" i="1" l="1"/>
  <c r="I47" i="1" s="1"/>
  <c r="J47" i="1"/>
  <c r="E48" i="1" s="1"/>
  <c r="H48" i="1" l="1"/>
  <c r="I48" i="1" s="1"/>
  <c r="J48" i="1"/>
  <c r="E49" i="1" s="1"/>
  <c r="H49" i="1" l="1"/>
  <c r="I49" i="1" s="1"/>
  <c r="J49" i="1"/>
  <c r="E50" i="1" s="1"/>
  <c r="H50" i="1" l="1"/>
  <c r="I50" i="1" s="1"/>
  <c r="J50" i="1"/>
  <c r="E51" i="1" s="1"/>
  <c r="J51" i="1" l="1"/>
  <c r="E52" i="1" s="1"/>
  <c r="H51" i="1"/>
  <c r="I51" i="1" s="1"/>
  <c r="J52" i="1" l="1"/>
  <c r="E53" i="1" s="1"/>
  <c r="H52" i="1"/>
  <c r="I52" i="1" s="1"/>
  <c r="J53" i="1" l="1"/>
  <c r="E54" i="1" s="1"/>
  <c r="H53" i="1"/>
  <c r="I53" i="1" s="1"/>
  <c r="J54" i="1" l="1"/>
  <c r="E55" i="1" s="1"/>
  <c r="H54" i="1"/>
  <c r="I54" i="1" s="1"/>
  <c r="D56" i="1" l="1"/>
  <c r="J55" i="1"/>
  <c r="H55" i="1"/>
  <c r="I55" i="1" s="1"/>
  <c r="E56" i="1" l="1"/>
  <c r="D57" i="1" l="1"/>
  <c r="J56" i="1"/>
  <c r="H56" i="1"/>
  <c r="I56" i="1" s="1"/>
  <c r="E57" i="1" l="1"/>
  <c r="D58" i="1" l="1"/>
  <c r="J57" i="1"/>
  <c r="H57" i="1"/>
  <c r="I57" i="1" s="1"/>
  <c r="E58" i="1" l="1"/>
  <c r="H58" i="1" l="1"/>
  <c r="I58" i="1" s="1"/>
  <c r="J58" i="1"/>
  <c r="E59" i="1" s="1"/>
  <c r="D60" i="1" l="1"/>
  <c r="H59" i="1"/>
  <c r="I59" i="1" s="1"/>
  <c r="J59" i="1"/>
  <c r="E60" i="1" l="1"/>
  <c r="D61" i="1" l="1"/>
  <c r="H60" i="1"/>
  <c r="I60" i="1" s="1"/>
  <c r="J60" i="1"/>
  <c r="E61" i="1" l="1"/>
  <c r="D62" i="1" l="1"/>
  <c r="H61" i="1"/>
  <c r="I61" i="1" s="1"/>
  <c r="J61" i="1"/>
  <c r="E62" i="1" l="1"/>
  <c r="H62" i="1" l="1"/>
  <c r="I62" i="1" s="1"/>
  <c r="J62" i="1"/>
  <c r="E63" i="1" s="1"/>
  <c r="J63" i="1" l="1"/>
  <c r="E64" i="1" s="1"/>
  <c r="H63" i="1"/>
  <c r="I63" i="1" s="1"/>
  <c r="D65" i="1" l="1"/>
  <c r="J64" i="1"/>
  <c r="H64" i="1"/>
  <c r="I64" i="1" s="1"/>
  <c r="E65" i="1" l="1"/>
  <c r="D66" i="1" l="1"/>
  <c r="H65" i="1"/>
  <c r="J65" i="1" l="1"/>
  <c r="I65" i="1"/>
  <c r="E66" i="1"/>
  <c r="D67" i="1" l="1"/>
  <c r="J66" i="1"/>
  <c r="H66" i="1"/>
  <c r="I66" i="1" s="1"/>
  <c r="E67" i="1" l="1"/>
  <c r="D68" i="1" l="1"/>
  <c r="H67" i="1"/>
  <c r="J67" i="1" l="1"/>
  <c r="I67" i="1"/>
  <c r="E68" i="1"/>
  <c r="H68" i="1" s="1"/>
  <c r="J68" i="1" l="1"/>
  <c r="E69" i="1" s="1"/>
  <c r="I68" i="1"/>
  <c r="J69" i="1" l="1"/>
  <c r="E70" i="1" s="1"/>
  <c r="H69" i="1"/>
  <c r="I69" i="1" s="1"/>
  <c r="J70" i="1" l="1"/>
  <c r="E71" i="1" s="1"/>
  <c r="H70" i="1"/>
  <c r="I70" i="1" s="1"/>
  <c r="D72" i="1" l="1"/>
  <c r="H71" i="1"/>
  <c r="I71" i="1" s="1"/>
  <c r="J71" i="1"/>
  <c r="E72" i="1" l="1"/>
  <c r="D73" i="1" l="1"/>
  <c r="H72" i="1"/>
  <c r="I72" i="1" l="1"/>
  <c r="J72" i="1"/>
  <c r="E73" i="1"/>
  <c r="H73" i="1" s="1"/>
  <c r="I73" i="1" l="1"/>
  <c r="J73" i="1"/>
  <c r="E74" i="1" s="1"/>
  <c r="H74" i="1" l="1"/>
  <c r="I74" i="1" s="1"/>
  <c r="J74" i="1"/>
  <c r="E75" i="1" s="1"/>
  <c r="D76" i="1" l="1"/>
  <c r="J75" i="1"/>
  <c r="H75" i="1"/>
  <c r="I75" i="1" s="1"/>
  <c r="E76" i="1" l="1"/>
  <c r="D77" i="1" l="1"/>
  <c r="H76" i="1"/>
  <c r="J76" i="1" l="1"/>
  <c r="I76" i="1"/>
  <c r="E77" i="1"/>
  <c r="D78" i="1" l="1"/>
  <c r="H77" i="1"/>
  <c r="J77" i="1" l="1"/>
  <c r="I77" i="1"/>
  <c r="E78" i="1"/>
  <c r="D79" i="1" l="1"/>
  <c r="J78" i="1"/>
  <c r="H78" i="1"/>
  <c r="I78" i="1" s="1"/>
  <c r="E79" i="1" l="1"/>
  <c r="J79" i="1" l="1"/>
  <c r="E80" i="1" s="1"/>
  <c r="H80" i="1" s="1"/>
  <c r="H79" i="1"/>
  <c r="I79" i="1" s="1"/>
  <c r="J80" i="1" l="1"/>
  <c r="E81" i="1" s="1"/>
  <c r="I80" i="1"/>
  <c r="J81" i="1" l="1"/>
  <c r="E82" i="1" s="1"/>
  <c r="H81" i="1"/>
  <c r="I81" i="1" s="1"/>
  <c r="D83" i="1" l="1"/>
  <c r="J82" i="1"/>
  <c r="H82" i="1"/>
  <c r="I82" i="1" s="1"/>
  <c r="E83" i="1" l="1"/>
  <c r="H83" i="1" l="1"/>
  <c r="I83" i="1" s="1"/>
  <c r="J83" i="1"/>
  <c r="E84" i="1" s="1"/>
  <c r="H84" i="1" l="1"/>
  <c r="I84" i="1" s="1"/>
  <c r="J84" i="1"/>
  <c r="E85" i="1" s="1"/>
  <c r="D86" i="1" l="1"/>
  <c r="H85" i="1"/>
  <c r="I85" i="1" s="1"/>
  <c r="J85" i="1"/>
  <c r="E86" i="1" l="1"/>
  <c r="D87" i="1" l="1"/>
  <c r="H86" i="1"/>
  <c r="I86" i="1" s="1"/>
  <c r="J86" i="1"/>
  <c r="E87" i="1" l="1"/>
  <c r="H87" i="1" s="1"/>
  <c r="J87" i="1" l="1"/>
  <c r="E88" i="1" s="1"/>
  <c r="I87" i="1"/>
  <c r="J88" i="1" l="1"/>
  <c r="E89" i="1" s="1"/>
  <c r="H88" i="1"/>
  <c r="I88" i="1" s="1"/>
  <c r="D90" i="1" l="1"/>
  <c r="E90" i="1" s="1"/>
  <c r="J89" i="1"/>
  <c r="H89" i="1"/>
  <c r="I89" i="1" s="1"/>
  <c r="D91" i="1" l="1"/>
  <c r="H90" i="1"/>
  <c r="J90" i="1" l="1"/>
  <c r="I90" i="1"/>
  <c r="E91" i="1"/>
  <c r="D92" i="1" l="1"/>
  <c r="H91" i="1"/>
  <c r="J91" i="1" l="1"/>
  <c r="E92" i="1" s="1"/>
  <c r="I91" i="1"/>
  <c r="D93" i="1" l="1"/>
  <c r="H92" i="1"/>
  <c r="J92" i="1" l="1"/>
  <c r="I92" i="1"/>
  <c r="E93" i="1"/>
  <c r="D94" i="1" l="1"/>
  <c r="H93" i="1"/>
  <c r="J93" i="1" l="1"/>
  <c r="E94" i="1" s="1"/>
  <c r="I93" i="1"/>
  <c r="D95" i="1" l="1"/>
  <c r="H94" i="1"/>
  <c r="J94" i="1" l="1"/>
  <c r="I94" i="1"/>
  <c r="E95" i="1"/>
  <c r="D96" i="1" l="1"/>
  <c r="H95" i="1"/>
  <c r="J95" i="1" l="1"/>
  <c r="I95" i="1"/>
  <c r="E96" i="1"/>
  <c r="D97" i="1" l="1"/>
  <c r="H96" i="1"/>
  <c r="J96" i="1" l="1"/>
  <c r="I96" i="1"/>
  <c r="E97" i="1"/>
  <c r="D98" i="1" l="1"/>
  <c r="H97" i="1"/>
  <c r="I97" i="1" l="1"/>
  <c r="J97" i="1"/>
  <c r="E98" i="1"/>
  <c r="H98" i="1" s="1"/>
  <c r="I98" i="1" l="1"/>
  <c r="J98" i="1"/>
  <c r="E99" i="1" s="1"/>
  <c r="J99" i="1" l="1"/>
  <c r="E100" i="1" s="1"/>
  <c r="H99" i="1"/>
  <c r="I99" i="1" s="1"/>
  <c r="J100" i="1" l="1"/>
  <c r="E101" i="1" s="1"/>
  <c r="H101" i="1" s="1"/>
  <c r="H100" i="1"/>
  <c r="I100" i="1" s="1"/>
  <c r="J101" i="1" l="1"/>
  <c r="E102" i="1" s="1"/>
  <c r="I101" i="1"/>
  <c r="D103" i="1" l="1"/>
  <c r="J102" i="1"/>
  <c r="H102" i="1"/>
  <c r="I102" i="1" s="1"/>
  <c r="E103" i="1" l="1"/>
  <c r="H103" i="1" s="1"/>
  <c r="J103" i="1" l="1"/>
  <c r="E104" i="1" s="1"/>
  <c r="I103" i="1"/>
  <c r="J104" i="1" l="1"/>
  <c r="E105" i="1" s="1"/>
  <c r="H104" i="1"/>
  <c r="I104" i="1" s="1"/>
  <c r="D106" i="1" l="1"/>
  <c r="J105" i="1"/>
  <c r="H105" i="1"/>
  <c r="I105" i="1" s="1"/>
  <c r="E106" i="1" l="1"/>
  <c r="D107" i="1" l="1"/>
  <c r="H106" i="1"/>
  <c r="J106" i="1" l="1"/>
  <c r="I106" i="1"/>
  <c r="E107" i="1"/>
  <c r="D108" i="1" l="1"/>
  <c r="H107" i="1"/>
  <c r="J107" i="1" l="1"/>
  <c r="I107" i="1"/>
  <c r="E108" i="1"/>
  <c r="D109" i="1" l="1"/>
  <c r="H108" i="1"/>
  <c r="J108" i="1" l="1"/>
  <c r="I108" i="1"/>
  <c r="E109" i="1"/>
  <c r="D110" i="1" l="1"/>
  <c r="H109" i="1"/>
  <c r="I109" i="1" l="1"/>
  <c r="J109" i="1"/>
  <c r="E110" i="1"/>
  <c r="H110" i="1" s="1"/>
  <c r="I110" i="1" l="1"/>
  <c r="J110" i="1"/>
  <c r="E111" i="1" s="1"/>
  <c r="D112" i="1" l="1"/>
  <c r="J111" i="1"/>
  <c r="H111" i="1"/>
  <c r="I111" i="1" s="1"/>
  <c r="E112" i="1" l="1"/>
  <c r="H112" i="1" s="1"/>
  <c r="J112" i="1" l="1"/>
  <c r="E113" i="1" s="1"/>
  <c r="I112" i="1"/>
  <c r="D114" i="1" l="1"/>
  <c r="J113" i="1"/>
  <c r="H113" i="1"/>
  <c r="I113" i="1" s="1"/>
  <c r="E114" i="1" l="1"/>
  <c r="D115" i="1" l="1"/>
  <c r="H114" i="1"/>
  <c r="J114" i="1" l="1"/>
  <c r="I114" i="1"/>
  <c r="E115" i="1"/>
  <c r="D116" i="1" l="1"/>
  <c r="H115" i="1"/>
  <c r="J115" i="1" l="1"/>
  <c r="I115" i="1"/>
  <c r="E116" i="1"/>
  <c r="H116" i="1" s="1"/>
  <c r="J116" i="1" l="1"/>
  <c r="E117" i="1" s="1"/>
  <c r="I116" i="1"/>
  <c r="D118" i="1" l="1"/>
  <c r="H117" i="1"/>
  <c r="J117" i="1" l="1"/>
  <c r="I117" i="1"/>
  <c r="E118" i="1"/>
  <c r="H118" i="1" s="1"/>
  <c r="J118" i="1" l="1"/>
  <c r="E119" i="1" s="1"/>
  <c r="H119" i="1" s="1"/>
  <c r="I118" i="1"/>
  <c r="J119" i="1" l="1"/>
  <c r="E120" i="1" s="1"/>
  <c r="I119" i="1"/>
  <c r="D121" i="1" l="1"/>
  <c r="H120" i="1"/>
  <c r="I120" i="1" l="1"/>
  <c r="J120" i="1"/>
  <c r="E121" i="1"/>
  <c r="D122" i="1" l="1"/>
  <c r="H121" i="1"/>
  <c r="I121" i="1" l="1"/>
  <c r="J121" i="1"/>
  <c r="E122" i="1"/>
  <c r="D123" i="1" l="1"/>
  <c r="H122" i="1"/>
  <c r="I122" i="1" s="1"/>
  <c r="J122" i="1"/>
  <c r="E123" i="1" l="1"/>
  <c r="D124" i="1" l="1"/>
  <c r="J123" i="1"/>
  <c r="H123" i="1"/>
  <c r="I123" i="1" s="1"/>
  <c r="E124" i="1" l="1"/>
  <c r="D125" i="1" l="1"/>
  <c r="H124" i="1"/>
  <c r="J124" i="1" l="1"/>
  <c r="I124" i="1"/>
  <c r="E125" i="1"/>
  <c r="D126" i="1" l="1"/>
  <c r="H125" i="1"/>
  <c r="J125" i="1" l="1"/>
  <c r="I125" i="1"/>
  <c r="E126" i="1"/>
  <c r="D127" i="1" l="1"/>
  <c r="H126" i="1"/>
  <c r="J126" i="1" l="1"/>
  <c r="I126" i="1"/>
  <c r="E127" i="1"/>
  <c r="D128" i="1" l="1"/>
  <c r="H127" i="1"/>
  <c r="J127" i="1" l="1"/>
  <c r="I127" i="1"/>
  <c r="E128" i="1"/>
  <c r="D129" i="1" l="1"/>
  <c r="H128" i="1"/>
  <c r="J128" i="1" l="1"/>
  <c r="I128" i="1"/>
  <c r="E129" i="1"/>
  <c r="D130" i="1" l="1"/>
  <c r="H129" i="1"/>
  <c r="J129" i="1" l="1"/>
  <c r="I129" i="1"/>
  <c r="E130" i="1"/>
  <c r="D131" i="1" l="1"/>
  <c r="H130" i="1"/>
  <c r="J130" i="1" l="1"/>
  <c r="I130" i="1"/>
  <c r="E131" i="1"/>
  <c r="D132" i="1" l="1"/>
  <c r="H131" i="1"/>
  <c r="J131" i="1" l="1"/>
  <c r="I131" i="1"/>
  <c r="E132" i="1"/>
  <c r="D133" i="1" l="1"/>
  <c r="H132" i="1"/>
  <c r="I132" i="1" l="1"/>
  <c r="J132" i="1"/>
  <c r="E133" i="1"/>
  <c r="D134" i="1" l="1"/>
  <c r="H133" i="1"/>
  <c r="I133" i="1" l="1"/>
  <c r="J133" i="1"/>
  <c r="E134" i="1"/>
  <c r="H134" i="1" s="1"/>
  <c r="I134" i="1" l="1"/>
  <c r="J134" i="1"/>
  <c r="E135" i="1" s="1"/>
  <c r="H135" i="1" s="1"/>
  <c r="J135" i="1" l="1"/>
  <c r="E136" i="1" s="1"/>
  <c r="I135" i="1"/>
  <c r="D137" i="1" l="1"/>
  <c r="H136" i="1"/>
  <c r="J136" i="1" l="1"/>
  <c r="I136" i="1"/>
  <c r="E137" i="1"/>
  <c r="H137" i="1" s="1"/>
  <c r="J137" i="1" l="1"/>
  <c r="E138" i="1" s="1"/>
  <c r="I137" i="1"/>
  <c r="D139" i="1" l="1"/>
  <c r="J138" i="1"/>
  <c r="H138" i="1"/>
  <c r="I138" i="1" s="1"/>
  <c r="E139" i="1" l="1"/>
  <c r="H139" i="1" s="1"/>
  <c r="J139" i="1" l="1"/>
  <c r="E140" i="1" s="1"/>
  <c r="I139" i="1"/>
  <c r="D141" i="1" l="1"/>
  <c r="H140" i="1"/>
  <c r="J140" i="1" l="1"/>
  <c r="I140" i="1"/>
  <c r="E141" i="1"/>
  <c r="D142" i="1" l="1"/>
  <c r="H141" i="1"/>
  <c r="J141" i="1" l="1"/>
  <c r="E142" i="1" s="1"/>
  <c r="I141" i="1"/>
  <c r="D143" i="1" l="1"/>
  <c r="H142" i="1"/>
  <c r="J142" i="1" l="1"/>
  <c r="I142" i="1"/>
  <c r="E143" i="1"/>
  <c r="D144" i="1" l="1"/>
  <c r="H143" i="1"/>
  <c r="J143" i="1" l="1"/>
  <c r="I143" i="1"/>
  <c r="E144" i="1"/>
  <c r="D145" i="1" l="1"/>
  <c r="H144" i="1"/>
  <c r="I144" i="1" l="1"/>
  <c r="J144" i="1"/>
  <c r="E145" i="1"/>
  <c r="D146" i="1" l="1"/>
  <c r="H145" i="1"/>
  <c r="I145" i="1" l="1"/>
  <c r="J145" i="1"/>
  <c r="E146" i="1"/>
  <c r="H146" i="1" s="1"/>
  <c r="I146" i="1" l="1"/>
  <c r="J146" i="1"/>
  <c r="E147" i="1" s="1"/>
  <c r="J147" i="1" l="1"/>
  <c r="E148" i="1" s="1"/>
  <c r="H147" i="1"/>
  <c r="I147" i="1" s="1"/>
  <c r="J148" i="1" l="1"/>
  <c r="E149" i="1" s="1"/>
  <c r="H148" i="1"/>
  <c r="I148" i="1" s="1"/>
  <c r="D150" i="1" l="1"/>
  <c r="J149" i="1"/>
  <c r="H149" i="1"/>
  <c r="I149" i="1" s="1"/>
  <c r="E150" i="1" l="1"/>
  <c r="H150" i="1" s="1"/>
  <c r="J150" i="1" l="1"/>
  <c r="E151" i="1" s="1"/>
  <c r="H151" i="1" s="1"/>
  <c r="I150" i="1"/>
  <c r="J151" i="1" l="1"/>
  <c r="E152" i="1" s="1"/>
  <c r="I151" i="1"/>
  <c r="D153" i="1" l="1"/>
  <c r="J152" i="1"/>
  <c r="H152" i="1"/>
  <c r="I152" i="1" s="1"/>
  <c r="E153" i="1" l="1"/>
  <c r="D154" i="1" l="1"/>
  <c r="H153" i="1"/>
  <c r="J153" i="1" l="1"/>
  <c r="I153" i="1"/>
  <c r="E154" i="1"/>
  <c r="H154" i="1" s="1"/>
  <c r="J154" i="1" l="1"/>
  <c r="E155" i="1" s="1"/>
  <c r="I154" i="1"/>
  <c r="D156" i="1" l="1"/>
  <c r="H155" i="1"/>
  <c r="I155" i="1" s="1"/>
  <c r="J155" i="1"/>
  <c r="E156" i="1" l="1"/>
  <c r="D157" i="1" l="1"/>
  <c r="H156" i="1"/>
  <c r="J156" i="1" l="1"/>
  <c r="I156" i="1"/>
  <c r="E157" i="1"/>
  <c r="H157" i="1" s="1"/>
  <c r="I157" i="1" l="1"/>
  <c r="J157" i="1"/>
  <c r="E158" i="1" s="1"/>
  <c r="D159" i="1" l="1"/>
  <c r="H158" i="1"/>
  <c r="I158" i="1" l="1"/>
  <c r="J158" i="1"/>
  <c r="E159" i="1"/>
  <c r="J159" i="1" l="1"/>
  <c r="E160" i="1" s="1"/>
  <c r="H159" i="1"/>
  <c r="I159" i="1" s="1"/>
  <c r="D161" i="1" l="1"/>
  <c r="J160" i="1"/>
  <c r="H160" i="1"/>
  <c r="I160" i="1" s="1"/>
  <c r="E161" i="1" l="1"/>
  <c r="J161" i="1" l="1"/>
  <c r="E162" i="1" s="1"/>
  <c r="H161" i="1"/>
  <c r="I161" i="1" s="1"/>
  <c r="D163" i="1" l="1"/>
  <c r="J162" i="1"/>
  <c r="H162" i="1"/>
  <c r="I162" i="1" s="1"/>
  <c r="E163" i="1" l="1"/>
  <c r="D164" i="1" l="1"/>
  <c r="J163" i="1"/>
  <c r="H163" i="1"/>
  <c r="I163" i="1" s="1"/>
  <c r="E164" i="1" l="1"/>
  <c r="J164" i="1" l="1"/>
  <c r="E165" i="1" s="1"/>
  <c r="H164" i="1"/>
  <c r="I164" i="1" s="1"/>
  <c r="D166" i="1" l="1"/>
  <c r="H165" i="1"/>
  <c r="J165" i="1" l="1"/>
  <c r="I165" i="1"/>
  <c r="E166" i="1"/>
  <c r="D167" i="1" l="1"/>
  <c r="H166" i="1"/>
  <c r="J166" i="1" l="1"/>
  <c r="I166" i="1"/>
  <c r="E167" i="1"/>
  <c r="H167" i="1" s="1"/>
  <c r="J167" i="1" l="1"/>
  <c r="E168" i="1" s="1"/>
  <c r="I167" i="1"/>
  <c r="H168" i="1" l="1"/>
  <c r="I168" i="1" s="1"/>
  <c r="J168" i="1"/>
  <c r="E169" i="1" s="1"/>
  <c r="D170" i="1" l="1"/>
  <c r="H169" i="1"/>
  <c r="I169" i="1" l="1"/>
  <c r="J169" i="1"/>
  <c r="E170" i="1"/>
  <c r="H170" i="1" s="1"/>
  <c r="I170" i="1" l="1"/>
  <c r="J170" i="1"/>
  <c r="E171" i="1" s="1"/>
  <c r="D172" i="1" l="1"/>
  <c r="H171" i="1"/>
  <c r="J171" i="1" l="1"/>
  <c r="I171" i="1"/>
  <c r="E172" i="1"/>
  <c r="D173" i="1" l="1"/>
  <c r="H172" i="1"/>
  <c r="J172" i="1" l="1"/>
  <c r="I172" i="1"/>
  <c r="E173" i="1"/>
  <c r="J173" i="1" l="1"/>
  <c r="E174" i="1" s="1"/>
  <c r="H173" i="1"/>
  <c r="I173" i="1" s="1"/>
  <c r="D175" i="1" l="1"/>
  <c r="J174" i="1"/>
  <c r="H174" i="1"/>
  <c r="I174" i="1" s="1"/>
  <c r="E175" i="1" l="1"/>
  <c r="D176" i="1" l="1"/>
  <c r="J175" i="1"/>
  <c r="H175" i="1"/>
  <c r="I175" i="1" s="1"/>
  <c r="E176" i="1" l="1"/>
  <c r="D177" i="1" l="1"/>
  <c r="E177" i="1" s="1"/>
  <c r="J176" i="1"/>
  <c r="H176" i="1"/>
  <c r="I176" i="1" s="1"/>
  <c r="D178" i="1" l="1"/>
  <c r="J177" i="1"/>
  <c r="H177" i="1"/>
  <c r="I177" i="1" s="1"/>
  <c r="E178" i="1" l="1"/>
  <c r="D179" i="1" l="1"/>
  <c r="J178" i="1"/>
  <c r="H178" i="1"/>
  <c r="I178" i="1" s="1"/>
  <c r="E179" i="1" l="1"/>
  <c r="D180" i="1" l="1"/>
  <c r="H179" i="1"/>
  <c r="I179" i="1" s="1"/>
  <c r="J179" i="1"/>
  <c r="E180" i="1" l="1"/>
  <c r="D181" i="1" l="1"/>
  <c r="H180" i="1"/>
  <c r="I180" i="1" s="1"/>
  <c r="J180" i="1"/>
  <c r="E181" i="1" l="1"/>
  <c r="D182" i="1" l="1"/>
  <c r="H181" i="1"/>
  <c r="I181" i="1" s="1"/>
  <c r="J181" i="1"/>
  <c r="E182" i="1" l="1"/>
  <c r="D183" i="1" l="1"/>
  <c r="J182" i="1"/>
  <c r="H182" i="1"/>
  <c r="I182" i="1" s="1"/>
  <c r="E183" i="1" l="1"/>
  <c r="D184" i="1" l="1"/>
  <c r="J183" i="1"/>
  <c r="H183" i="1"/>
  <c r="I183" i="1" s="1"/>
  <c r="E184" i="1" l="1"/>
  <c r="J184" i="1" l="1"/>
  <c r="H184" i="1"/>
  <c r="I18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CF4D0-841E-4752-ABEA-EA96676AC163}" name="pogoda" type="6" refreshedVersion="8" background="1" saveData="1">
    <textPr codePage="852" sourceFile="C:\Users\Kuba\PycharmProjects\pythonProject1\matury\matura 2020 kwiecień\pogoda.txt" decimal="," thousands=" ">
      <textFields count="2">
        <textField/>
        <textField/>
      </textFields>
    </textPr>
  </connection>
  <connection id="2" xr16:uid="{BBF16963-57FB-46C8-99F9-1155F6CAE79C}" name="pogoda1" type="6" refreshedVersion="8" background="1" saveData="1">
    <textPr codePage="852" sourceFile="C:\Users\Kuba\PycharmProjects\pythonProject1\matury\matura 2020 kwiecień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<sst xmlns="http://schemas.openxmlformats.org/spreadsheetml/2006/main" count="16" uniqueCount="13">
  <si>
    <t>temperatura_srednia</t>
  </si>
  <si>
    <t>opady</t>
  </si>
  <si>
    <t>temp &lt;= 15</t>
  </si>
  <si>
    <t>temp &gt; 15 oraz opady &lt;=0.61</t>
  </si>
  <si>
    <t>temp &gt; 15 oraz opady &gt; 0.61</t>
  </si>
  <si>
    <t>ilosc_wody_w_zbiorniku</t>
  </si>
  <si>
    <t>ubytek</t>
  </si>
  <si>
    <t>napływ</t>
  </si>
  <si>
    <t>Czy_Podlewany</t>
  </si>
  <si>
    <t>Ile_litrów_podlewanie</t>
  </si>
  <si>
    <t>czy_starczy</t>
  </si>
  <si>
    <t>ile_z_wodociagow</t>
  </si>
  <si>
    <t>Ilosc_wody_po_podlewaniu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</si>
</sst>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662BEEBC-F1A1-4383-A975-C7F4F9B4287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F00B8E90-C9DE-4616-AB03-A42485C6E0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4"/>
  <sheetViews>
    <sheetView tabSelected="1" workbookViewId="0">
      <selection activeCell="O12" sqref="O12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7.42578125" bestFit="1" customWidth="1"/>
    <col min="4" max="4" width="12" bestFit="1" customWidth="1"/>
    <col min="5" max="5" width="23.140625" bestFit="1" customWidth="1"/>
    <col min="6" max="6" width="15" bestFit="1" customWidth="1"/>
    <col min="7" max="7" width="21.5703125" bestFit="1" customWidth="1"/>
    <col min="8" max="8" width="10.7109375" bestFit="1" customWidth="1"/>
    <col min="9" max="9" width="17.5703125" bestFit="1" customWidth="1"/>
    <col min="10" max="10" width="26.28515625" bestFit="1" customWidth="1"/>
  </cols>
  <sheetData>
    <row r="1" spans="1:15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5" x14ac:dyDescent="0.25">
      <c r="A2">
        <v>4</v>
      </c>
      <c r="B2">
        <v>2</v>
      </c>
      <c r="C2">
        <v>0</v>
      </c>
      <c r="D2">
        <f>IF(B2=0,0.0003*25000*POWER(A2,3/2),0)</f>
        <v>0</v>
      </c>
      <c r="E2">
        <v>25000</v>
      </c>
      <c r="F2" t="str">
        <f>IF(AND(A2&gt;15,B2&lt;=0.61),"TAK","NIE")</f>
        <v>NIE</v>
      </c>
      <c r="G2">
        <f>IF(F2="TAK",IF(A2&lt;=30,12000,24000),0)</f>
        <v>0</v>
      </c>
      <c r="H2" t="str">
        <f>IF(E2&gt;=G2,"TAK","NIE")</f>
        <v>TAK</v>
      </c>
      <c r="I2">
        <f>IF(H2="NIE",25000-G2,0)</f>
        <v>0</v>
      </c>
      <c r="J2">
        <f>IF(F2="NIE",E2,IF(H2="TAK",E2-G2,25000-G2))</f>
        <v>25000</v>
      </c>
    </row>
    <row r="3" spans="1:15" x14ac:dyDescent="0.25">
      <c r="A3">
        <v>2</v>
      </c>
      <c r="B3">
        <v>6</v>
      </c>
      <c r="C3">
        <f>700*B3</f>
        <v>4200</v>
      </c>
      <c r="D3">
        <f>IF(B3=0,0.0003*25000*POWER(E2,3/2),0)</f>
        <v>0</v>
      </c>
      <c r="E3">
        <f>IF(J2+C3-D3&gt;25000, 25000,J2+C3-D3)</f>
        <v>25000</v>
      </c>
      <c r="F3" t="str">
        <f t="shared" ref="F3:F66" si="0">IF(AND(A3&gt;15,B3&lt;=0.61),"TAK","NIE")</f>
        <v>NIE</v>
      </c>
      <c r="G3">
        <f t="shared" ref="G3:G66" si="1">IF(F3="TAK",IF(A3&lt;=30,12000,24000),0)</f>
        <v>0</v>
      </c>
      <c r="H3" t="str">
        <f t="shared" ref="H3:H66" si="2">IF(E3&gt;=G3,"TAK","NIE")</f>
        <v>TAK</v>
      </c>
      <c r="I3">
        <f t="shared" ref="I3:I66" si="3">IF(H3="NIE",25000-G3,0)</f>
        <v>0</v>
      </c>
      <c r="J3">
        <f t="shared" ref="J3:J66" si="4">IF(F3="NIE",E3,IF(H3="TAK",E3-G3,25000-G3))</f>
        <v>25000</v>
      </c>
    </row>
    <row r="4" spans="1:15" x14ac:dyDescent="0.25">
      <c r="A4">
        <v>4</v>
      </c>
      <c r="B4">
        <v>1</v>
      </c>
      <c r="C4">
        <f t="shared" ref="C4:C67" si="5">700*B4</f>
        <v>700</v>
      </c>
      <c r="D4">
        <f t="shared" ref="D4:D67" si="6">IF(B4=0,0.0003*25000*POWER(E3,3/2),0)</f>
        <v>0</v>
      </c>
      <c r="E4">
        <f t="shared" ref="E4:E67" si="7">IF(J3+C4-D4&gt;25000, 25000,J3+C4-D4)</f>
        <v>25000</v>
      </c>
      <c r="F4" t="str">
        <f t="shared" si="0"/>
        <v>NIE</v>
      </c>
      <c r="G4">
        <f t="shared" si="1"/>
        <v>0</v>
      </c>
      <c r="H4" t="str">
        <f t="shared" si="2"/>
        <v>TAK</v>
      </c>
      <c r="I4">
        <f t="shared" si="3"/>
        <v>0</v>
      </c>
      <c r="J4">
        <f t="shared" si="4"/>
        <v>25000</v>
      </c>
    </row>
    <row r="5" spans="1:15" x14ac:dyDescent="0.25">
      <c r="A5">
        <v>4</v>
      </c>
      <c r="B5">
        <v>0.8</v>
      </c>
      <c r="C5">
        <f t="shared" si="5"/>
        <v>560</v>
      </c>
      <c r="D5">
        <f t="shared" si="6"/>
        <v>0</v>
      </c>
      <c r="E5">
        <f t="shared" si="7"/>
        <v>25000</v>
      </c>
      <c r="F5" t="str">
        <f t="shared" si="0"/>
        <v>NIE</v>
      </c>
      <c r="G5">
        <f t="shared" si="1"/>
        <v>0</v>
      </c>
      <c r="H5" t="str">
        <f t="shared" si="2"/>
        <v>TAK</v>
      </c>
      <c r="I5">
        <f t="shared" si="3"/>
        <v>0</v>
      </c>
      <c r="J5">
        <f t="shared" si="4"/>
        <v>25000</v>
      </c>
    </row>
    <row r="6" spans="1:15" x14ac:dyDescent="0.25">
      <c r="A6">
        <v>3</v>
      </c>
      <c r="B6">
        <v>0</v>
      </c>
      <c r="C6">
        <f t="shared" si="5"/>
        <v>0</v>
      </c>
      <c r="D6">
        <f t="shared" si="6"/>
        <v>29646353.064078581</v>
      </c>
      <c r="E6">
        <f t="shared" si="7"/>
        <v>-29621353.064078581</v>
      </c>
      <c r="F6" t="str">
        <f t="shared" si="0"/>
        <v>NIE</v>
      </c>
      <c r="G6">
        <f t="shared" si="1"/>
        <v>0</v>
      </c>
      <c r="H6" t="str">
        <f t="shared" si="2"/>
        <v>NIE</v>
      </c>
      <c r="I6">
        <f t="shared" si="3"/>
        <v>25000</v>
      </c>
      <c r="J6">
        <f t="shared" si="4"/>
        <v>-29621353.064078581</v>
      </c>
    </row>
    <row r="7" spans="1:15" x14ac:dyDescent="0.25">
      <c r="A7">
        <v>4</v>
      </c>
      <c r="B7">
        <v>0</v>
      </c>
      <c r="C7">
        <f t="shared" si="5"/>
        <v>0</v>
      </c>
      <c r="D7" t="e">
        <f t="shared" si="6"/>
        <v>#NUM!</v>
      </c>
      <c r="E7" t="e">
        <f t="shared" si="7"/>
        <v>#NUM!</v>
      </c>
      <c r="F7" t="str">
        <f t="shared" si="0"/>
        <v>NIE</v>
      </c>
      <c r="G7">
        <f t="shared" si="1"/>
        <v>0</v>
      </c>
      <c r="H7" t="e">
        <f t="shared" si="2"/>
        <v>#NUM!</v>
      </c>
      <c r="I7" t="e">
        <f t="shared" si="3"/>
        <v>#NUM!</v>
      </c>
      <c r="J7" t="e">
        <f t="shared" si="4"/>
        <v>#NUM!</v>
      </c>
    </row>
    <row r="8" spans="1:15" x14ac:dyDescent="0.25">
      <c r="A8">
        <v>4</v>
      </c>
      <c r="B8">
        <v>1</v>
      </c>
      <c r="C8">
        <f t="shared" si="5"/>
        <v>700</v>
      </c>
      <c r="D8">
        <f t="shared" si="6"/>
        <v>0</v>
      </c>
      <c r="E8" t="e">
        <f t="shared" si="7"/>
        <v>#NUM!</v>
      </c>
      <c r="F8" t="str">
        <f t="shared" si="0"/>
        <v>NIE</v>
      </c>
      <c r="G8">
        <f t="shared" si="1"/>
        <v>0</v>
      </c>
      <c r="H8" t="e">
        <f t="shared" si="2"/>
        <v>#NUM!</v>
      </c>
      <c r="I8" t="e">
        <f t="shared" si="3"/>
        <v>#NUM!</v>
      </c>
      <c r="J8" t="e">
        <f t="shared" si="4"/>
        <v>#NUM!</v>
      </c>
    </row>
    <row r="9" spans="1:15" x14ac:dyDescent="0.25">
      <c r="A9">
        <v>8</v>
      </c>
      <c r="B9">
        <v>1</v>
      </c>
      <c r="C9">
        <f t="shared" si="5"/>
        <v>700</v>
      </c>
      <c r="D9">
        <f t="shared" si="6"/>
        <v>0</v>
      </c>
      <c r="E9" t="e">
        <f t="shared" si="7"/>
        <v>#NUM!</v>
      </c>
      <c r="F9" t="str">
        <f t="shared" si="0"/>
        <v>NIE</v>
      </c>
      <c r="G9">
        <f t="shared" si="1"/>
        <v>0</v>
      </c>
      <c r="H9" t="e">
        <f t="shared" si="2"/>
        <v>#NUM!</v>
      </c>
      <c r="I9" t="e">
        <f t="shared" si="3"/>
        <v>#NUM!</v>
      </c>
      <c r="J9" t="e">
        <f t="shared" si="4"/>
        <v>#NUM!</v>
      </c>
    </row>
    <row r="10" spans="1:15" x14ac:dyDescent="0.25">
      <c r="A10">
        <v>6</v>
      </c>
      <c r="B10">
        <v>2</v>
      </c>
      <c r="C10">
        <f t="shared" si="5"/>
        <v>1400</v>
      </c>
      <c r="D10">
        <f t="shared" si="6"/>
        <v>0</v>
      </c>
      <c r="E10" t="e">
        <f t="shared" si="7"/>
        <v>#NUM!</v>
      </c>
      <c r="F10" t="str">
        <f t="shared" si="0"/>
        <v>NIE</v>
      </c>
      <c r="G10">
        <f t="shared" si="1"/>
        <v>0</v>
      </c>
      <c r="H10" t="e">
        <f t="shared" si="2"/>
        <v>#NUM!</v>
      </c>
      <c r="I10" t="e">
        <f t="shared" si="3"/>
        <v>#NUM!</v>
      </c>
      <c r="J10" t="e">
        <f t="shared" si="4"/>
        <v>#NUM!</v>
      </c>
    </row>
    <row r="11" spans="1:15" x14ac:dyDescent="0.25">
      <c r="A11">
        <v>9</v>
      </c>
      <c r="B11">
        <v>2</v>
      </c>
      <c r="C11">
        <f t="shared" si="5"/>
        <v>1400</v>
      </c>
      <c r="D11">
        <f t="shared" si="6"/>
        <v>0</v>
      </c>
      <c r="E11" t="e">
        <f t="shared" si="7"/>
        <v>#NUM!</v>
      </c>
      <c r="F11" t="str">
        <f t="shared" si="0"/>
        <v>NIE</v>
      </c>
      <c r="G11">
        <f t="shared" si="1"/>
        <v>0</v>
      </c>
      <c r="H11" t="e">
        <f t="shared" si="2"/>
        <v>#NUM!</v>
      </c>
      <c r="I11" t="e">
        <f t="shared" si="3"/>
        <v>#NUM!</v>
      </c>
      <c r="J11" t="e">
        <f t="shared" si="4"/>
        <v>#NUM!</v>
      </c>
    </row>
    <row r="12" spans="1:15" x14ac:dyDescent="0.25">
      <c r="A12">
        <v>12</v>
      </c>
      <c r="B12">
        <v>3</v>
      </c>
      <c r="C12">
        <f t="shared" si="5"/>
        <v>2100</v>
      </c>
      <c r="D12">
        <f t="shared" si="6"/>
        <v>0</v>
      </c>
      <c r="E12" t="e">
        <f t="shared" si="7"/>
        <v>#NUM!</v>
      </c>
      <c r="F12" t="str">
        <f t="shared" si="0"/>
        <v>NIE</v>
      </c>
      <c r="G12">
        <f t="shared" si="1"/>
        <v>0</v>
      </c>
      <c r="H12" t="e">
        <f t="shared" si="2"/>
        <v>#NUM!</v>
      </c>
      <c r="I12" t="e">
        <f t="shared" si="3"/>
        <v>#NUM!</v>
      </c>
      <c r="J12" t="e">
        <f t="shared" si="4"/>
        <v>#NUM!</v>
      </c>
      <c r="N12">
        <f>POWER(E5,1.5)</f>
        <v>3952847.0752104777</v>
      </c>
      <c r="O12">
        <f>N12*0.0003*25000</f>
        <v>29646353.064078581</v>
      </c>
    </row>
    <row r="13" spans="1:15" x14ac:dyDescent="0.25">
      <c r="A13">
        <v>10</v>
      </c>
      <c r="B13">
        <v>2</v>
      </c>
      <c r="C13">
        <f t="shared" si="5"/>
        <v>1400</v>
      </c>
      <c r="D13">
        <f t="shared" si="6"/>
        <v>0</v>
      </c>
      <c r="E13" t="e">
        <f t="shared" si="7"/>
        <v>#NUM!</v>
      </c>
      <c r="F13" t="str">
        <f t="shared" si="0"/>
        <v>NIE</v>
      </c>
      <c r="G13">
        <f t="shared" si="1"/>
        <v>0</v>
      </c>
      <c r="H13" t="e">
        <f t="shared" si="2"/>
        <v>#NUM!</v>
      </c>
      <c r="I13" t="e">
        <f t="shared" si="3"/>
        <v>#NUM!</v>
      </c>
      <c r="J13" t="e">
        <f t="shared" si="4"/>
        <v>#NUM!</v>
      </c>
      <c r="N13">
        <f>IF(B6=0,0.0003*25000*POWER(E5,1.5),0)</f>
        <v>29646353.064078581</v>
      </c>
    </row>
    <row r="14" spans="1:15" x14ac:dyDescent="0.25">
      <c r="A14">
        <v>8</v>
      </c>
      <c r="B14">
        <v>1</v>
      </c>
      <c r="C14">
        <f t="shared" si="5"/>
        <v>700</v>
      </c>
      <c r="D14">
        <f t="shared" si="6"/>
        <v>0</v>
      </c>
      <c r="E14" t="e">
        <f t="shared" si="7"/>
        <v>#NUM!</v>
      </c>
      <c r="F14" t="str">
        <f t="shared" si="0"/>
        <v>NIE</v>
      </c>
      <c r="G14">
        <f t="shared" si="1"/>
        <v>0</v>
      </c>
      <c r="H14" t="e">
        <f t="shared" si="2"/>
        <v>#NUM!</v>
      </c>
      <c r="I14" t="e">
        <f t="shared" si="3"/>
        <v>#NUM!</v>
      </c>
      <c r="J14" t="e">
        <f t="shared" si="4"/>
        <v>#NUM!</v>
      </c>
      <c r="N14">
        <f>POWER(15,1.5)</f>
        <v>58.094750193111238</v>
      </c>
    </row>
    <row r="15" spans="1:15" x14ac:dyDescent="0.25">
      <c r="A15">
        <v>6</v>
      </c>
      <c r="B15">
        <v>0</v>
      </c>
      <c r="C15">
        <f t="shared" si="5"/>
        <v>0</v>
      </c>
      <c r="D15" t="e">
        <f t="shared" si="6"/>
        <v>#NUM!</v>
      </c>
      <c r="E15" t="e">
        <f t="shared" si="7"/>
        <v>#NUM!</v>
      </c>
      <c r="F15" t="str">
        <f t="shared" si="0"/>
        <v>NIE</v>
      </c>
      <c r="G15">
        <f t="shared" si="1"/>
        <v>0</v>
      </c>
      <c r="H15" t="e">
        <f t="shared" si="2"/>
        <v>#NUM!</v>
      </c>
      <c r="I15" t="e">
        <f t="shared" si="3"/>
        <v>#NUM!</v>
      </c>
      <c r="J15" t="e">
        <f t="shared" si="4"/>
        <v>#NUM!</v>
      </c>
    </row>
    <row r="16" spans="1:15" x14ac:dyDescent="0.25">
      <c r="A16">
        <v>14</v>
      </c>
      <c r="B16">
        <v>0</v>
      </c>
      <c r="C16">
        <f t="shared" si="5"/>
        <v>0</v>
      </c>
      <c r="D16" t="e">
        <f t="shared" si="6"/>
        <v>#NUM!</v>
      </c>
      <c r="E16" t="e">
        <f t="shared" si="7"/>
        <v>#NUM!</v>
      </c>
      <c r="F16" t="str">
        <f t="shared" si="0"/>
        <v>NIE</v>
      </c>
      <c r="G16">
        <f t="shared" si="1"/>
        <v>0</v>
      </c>
      <c r="H16" t="e">
        <f t="shared" si="2"/>
        <v>#NUM!</v>
      </c>
      <c r="I16" t="e">
        <f t="shared" si="3"/>
        <v>#NUM!</v>
      </c>
      <c r="J16" t="e">
        <f t="shared" si="4"/>
        <v>#NUM!</v>
      </c>
    </row>
    <row r="17" spans="1:10" x14ac:dyDescent="0.25">
      <c r="A17">
        <v>10</v>
      </c>
      <c r="B17">
        <v>0</v>
      </c>
      <c r="C17">
        <f t="shared" si="5"/>
        <v>0</v>
      </c>
      <c r="D17" t="e">
        <f t="shared" si="6"/>
        <v>#NUM!</v>
      </c>
      <c r="E17" t="e">
        <f t="shared" si="7"/>
        <v>#NUM!</v>
      </c>
      <c r="F17" t="str">
        <f t="shared" si="0"/>
        <v>NIE</v>
      </c>
      <c r="G17">
        <f t="shared" si="1"/>
        <v>0</v>
      </c>
      <c r="H17" t="e">
        <f t="shared" si="2"/>
        <v>#NUM!</v>
      </c>
      <c r="I17" t="e">
        <f t="shared" si="3"/>
        <v>#NUM!</v>
      </c>
      <c r="J17" t="e">
        <f t="shared" si="4"/>
        <v>#NUM!</v>
      </c>
    </row>
    <row r="18" spans="1:10" x14ac:dyDescent="0.25">
      <c r="A18">
        <v>6</v>
      </c>
      <c r="B18">
        <v>0</v>
      </c>
      <c r="C18">
        <f t="shared" si="5"/>
        <v>0</v>
      </c>
      <c r="D18" t="e">
        <f t="shared" si="6"/>
        <v>#NUM!</v>
      </c>
      <c r="E18" t="e">
        <f t="shared" si="7"/>
        <v>#NUM!</v>
      </c>
      <c r="F18" t="str">
        <f t="shared" si="0"/>
        <v>NIE</v>
      </c>
      <c r="G18">
        <f t="shared" si="1"/>
        <v>0</v>
      </c>
      <c r="H18" t="e">
        <f t="shared" si="2"/>
        <v>#NUM!</v>
      </c>
      <c r="I18" t="e">
        <f t="shared" si="3"/>
        <v>#NUM!</v>
      </c>
      <c r="J18" t="e">
        <f t="shared" si="4"/>
        <v>#NUM!</v>
      </c>
    </row>
    <row r="19" spans="1:10" x14ac:dyDescent="0.25">
      <c r="A19">
        <v>4</v>
      </c>
      <c r="B19">
        <v>0</v>
      </c>
      <c r="C19">
        <f t="shared" si="5"/>
        <v>0</v>
      </c>
      <c r="D19" t="e">
        <f t="shared" si="6"/>
        <v>#NUM!</v>
      </c>
      <c r="E19" t="e">
        <f t="shared" si="7"/>
        <v>#NUM!</v>
      </c>
      <c r="F19" t="str">
        <f t="shared" si="0"/>
        <v>NIE</v>
      </c>
      <c r="G19">
        <f t="shared" si="1"/>
        <v>0</v>
      </c>
      <c r="H19" t="e">
        <f t="shared" si="2"/>
        <v>#NUM!</v>
      </c>
      <c r="I19" t="e">
        <f t="shared" si="3"/>
        <v>#NUM!</v>
      </c>
      <c r="J19" t="e">
        <f t="shared" si="4"/>
        <v>#NUM!</v>
      </c>
    </row>
    <row r="20" spans="1:10" x14ac:dyDescent="0.25">
      <c r="A20">
        <v>7</v>
      </c>
      <c r="B20">
        <v>0</v>
      </c>
      <c r="C20">
        <f t="shared" si="5"/>
        <v>0</v>
      </c>
      <c r="D20" t="e">
        <f t="shared" si="6"/>
        <v>#NUM!</v>
      </c>
      <c r="E20" t="e">
        <f t="shared" si="7"/>
        <v>#NUM!</v>
      </c>
      <c r="F20" t="str">
        <f t="shared" si="0"/>
        <v>NIE</v>
      </c>
      <c r="G20">
        <f t="shared" si="1"/>
        <v>0</v>
      </c>
      <c r="H20" t="e">
        <f t="shared" si="2"/>
        <v>#NUM!</v>
      </c>
      <c r="I20" t="e">
        <f t="shared" si="3"/>
        <v>#NUM!</v>
      </c>
      <c r="J20" t="e">
        <f t="shared" si="4"/>
        <v>#NUM!</v>
      </c>
    </row>
    <row r="21" spans="1:10" x14ac:dyDescent="0.25">
      <c r="A21">
        <v>10</v>
      </c>
      <c r="B21">
        <v>1</v>
      </c>
      <c r="C21">
        <f t="shared" si="5"/>
        <v>700</v>
      </c>
      <c r="D21">
        <f t="shared" si="6"/>
        <v>0</v>
      </c>
      <c r="E21" t="e">
        <f t="shared" si="7"/>
        <v>#NUM!</v>
      </c>
      <c r="F21" t="str">
        <f t="shared" si="0"/>
        <v>NIE</v>
      </c>
      <c r="G21">
        <f t="shared" si="1"/>
        <v>0</v>
      </c>
      <c r="H21" t="e">
        <f t="shared" si="2"/>
        <v>#NUM!</v>
      </c>
      <c r="I21" t="e">
        <f t="shared" si="3"/>
        <v>#NUM!</v>
      </c>
      <c r="J21" t="e">
        <f t="shared" si="4"/>
        <v>#NUM!</v>
      </c>
    </row>
    <row r="22" spans="1:10" x14ac:dyDescent="0.25">
      <c r="A22">
        <v>11</v>
      </c>
      <c r="B22">
        <v>3.2</v>
      </c>
      <c r="C22">
        <f t="shared" si="5"/>
        <v>2240</v>
      </c>
      <c r="D22">
        <f t="shared" si="6"/>
        <v>0</v>
      </c>
      <c r="E22" t="e">
        <f t="shared" si="7"/>
        <v>#NUM!</v>
      </c>
      <c r="F22" t="str">
        <f t="shared" si="0"/>
        <v>NIE</v>
      </c>
      <c r="G22">
        <f t="shared" si="1"/>
        <v>0</v>
      </c>
      <c r="H22" t="e">
        <f t="shared" si="2"/>
        <v>#NUM!</v>
      </c>
      <c r="I22" t="e">
        <f t="shared" si="3"/>
        <v>#NUM!</v>
      </c>
      <c r="J22" t="e">
        <f t="shared" si="4"/>
        <v>#NUM!</v>
      </c>
    </row>
    <row r="23" spans="1:10" x14ac:dyDescent="0.25">
      <c r="A23">
        <v>8</v>
      </c>
      <c r="B23">
        <v>2.2000000000000002</v>
      </c>
      <c r="C23">
        <f t="shared" si="5"/>
        <v>1540.0000000000002</v>
      </c>
      <c r="D23">
        <f t="shared" si="6"/>
        <v>0</v>
      </c>
      <c r="E23" t="e">
        <f t="shared" si="7"/>
        <v>#NUM!</v>
      </c>
      <c r="F23" t="str">
        <f t="shared" si="0"/>
        <v>NIE</v>
      </c>
      <c r="G23">
        <f t="shared" si="1"/>
        <v>0</v>
      </c>
      <c r="H23" t="e">
        <f t="shared" si="2"/>
        <v>#NUM!</v>
      </c>
      <c r="I23" t="e">
        <f t="shared" si="3"/>
        <v>#NUM!</v>
      </c>
      <c r="J23" t="e">
        <f t="shared" si="4"/>
        <v>#NUM!</v>
      </c>
    </row>
    <row r="24" spans="1:10" x14ac:dyDescent="0.25">
      <c r="A24">
        <v>11</v>
      </c>
      <c r="B24">
        <v>1</v>
      </c>
      <c r="C24">
        <f t="shared" si="5"/>
        <v>700</v>
      </c>
      <c r="D24">
        <f t="shared" si="6"/>
        <v>0</v>
      </c>
      <c r="E24" t="e">
        <f t="shared" si="7"/>
        <v>#NUM!</v>
      </c>
      <c r="F24" t="str">
        <f t="shared" si="0"/>
        <v>NIE</v>
      </c>
      <c r="G24">
        <f t="shared" si="1"/>
        <v>0</v>
      </c>
      <c r="H24" t="e">
        <f t="shared" si="2"/>
        <v>#NUM!</v>
      </c>
      <c r="I24" t="e">
        <f t="shared" si="3"/>
        <v>#NUM!</v>
      </c>
      <c r="J24" t="e">
        <f t="shared" si="4"/>
        <v>#NUM!</v>
      </c>
    </row>
    <row r="25" spans="1:10" x14ac:dyDescent="0.25">
      <c r="A25">
        <v>12</v>
      </c>
      <c r="B25">
        <v>1</v>
      </c>
      <c r="C25">
        <f t="shared" si="5"/>
        <v>700</v>
      </c>
      <c r="D25">
        <f t="shared" si="6"/>
        <v>0</v>
      </c>
      <c r="E25" t="e">
        <f t="shared" si="7"/>
        <v>#NUM!</v>
      </c>
      <c r="F25" t="str">
        <f t="shared" si="0"/>
        <v>NIE</v>
      </c>
      <c r="G25">
        <f t="shared" si="1"/>
        <v>0</v>
      </c>
      <c r="H25" t="e">
        <f t="shared" si="2"/>
        <v>#NUM!</v>
      </c>
      <c r="I25" t="e">
        <f t="shared" si="3"/>
        <v>#NUM!</v>
      </c>
      <c r="J25" t="e">
        <f t="shared" si="4"/>
        <v>#NUM!</v>
      </c>
    </row>
    <row r="26" spans="1:10" x14ac:dyDescent="0.25">
      <c r="A26">
        <v>14</v>
      </c>
      <c r="B26">
        <v>1</v>
      </c>
      <c r="C26">
        <f t="shared" si="5"/>
        <v>700</v>
      </c>
      <c r="D26">
        <f t="shared" si="6"/>
        <v>0</v>
      </c>
      <c r="E26" t="e">
        <f t="shared" si="7"/>
        <v>#NUM!</v>
      </c>
      <c r="F26" t="str">
        <f t="shared" si="0"/>
        <v>NIE</v>
      </c>
      <c r="G26">
        <f t="shared" si="1"/>
        <v>0</v>
      </c>
      <c r="H26" t="e">
        <f t="shared" si="2"/>
        <v>#NUM!</v>
      </c>
      <c r="I26" t="e">
        <f t="shared" si="3"/>
        <v>#NUM!</v>
      </c>
      <c r="J26" t="e">
        <f t="shared" si="4"/>
        <v>#NUM!</v>
      </c>
    </row>
    <row r="27" spans="1:10" x14ac:dyDescent="0.25">
      <c r="A27">
        <v>16</v>
      </c>
      <c r="B27">
        <v>0</v>
      </c>
      <c r="C27">
        <f t="shared" si="5"/>
        <v>0</v>
      </c>
      <c r="D27" t="e">
        <f t="shared" si="6"/>
        <v>#NUM!</v>
      </c>
      <c r="E27" t="e">
        <f t="shared" si="7"/>
        <v>#NUM!</v>
      </c>
      <c r="F27" t="str">
        <f t="shared" si="0"/>
        <v>TAK</v>
      </c>
      <c r="G27">
        <f t="shared" si="1"/>
        <v>12000</v>
      </c>
      <c r="H27" t="e">
        <f t="shared" si="2"/>
        <v>#NUM!</v>
      </c>
      <c r="I27" t="e">
        <f t="shared" si="3"/>
        <v>#NUM!</v>
      </c>
      <c r="J27" t="e">
        <f t="shared" si="4"/>
        <v>#NUM!</v>
      </c>
    </row>
    <row r="28" spans="1:10" x14ac:dyDescent="0.25">
      <c r="A28">
        <v>16</v>
      </c>
      <c r="B28">
        <v>1</v>
      </c>
      <c r="C28">
        <f t="shared" si="5"/>
        <v>700</v>
      </c>
      <c r="D28">
        <f t="shared" si="6"/>
        <v>0</v>
      </c>
      <c r="E28" t="e">
        <f t="shared" si="7"/>
        <v>#NUM!</v>
      </c>
      <c r="F28" t="str">
        <f t="shared" si="0"/>
        <v>NIE</v>
      </c>
      <c r="G28">
        <f t="shared" si="1"/>
        <v>0</v>
      </c>
      <c r="H28" t="e">
        <f t="shared" si="2"/>
        <v>#NUM!</v>
      </c>
      <c r="I28" t="e">
        <f t="shared" si="3"/>
        <v>#NUM!</v>
      </c>
      <c r="J28" t="e">
        <f t="shared" si="4"/>
        <v>#NUM!</v>
      </c>
    </row>
    <row r="29" spans="1:10" x14ac:dyDescent="0.25">
      <c r="A29">
        <v>6</v>
      </c>
      <c r="B29">
        <v>2</v>
      </c>
      <c r="C29">
        <f t="shared" si="5"/>
        <v>1400</v>
      </c>
      <c r="D29">
        <f t="shared" si="6"/>
        <v>0</v>
      </c>
      <c r="E29" t="e">
        <f t="shared" si="7"/>
        <v>#NUM!</v>
      </c>
      <c r="F29" t="str">
        <f t="shared" si="0"/>
        <v>NIE</v>
      </c>
      <c r="G29">
        <f t="shared" si="1"/>
        <v>0</v>
      </c>
      <c r="H29" t="e">
        <f t="shared" si="2"/>
        <v>#NUM!</v>
      </c>
      <c r="I29" t="e">
        <f t="shared" si="3"/>
        <v>#NUM!</v>
      </c>
      <c r="J29" t="e">
        <f t="shared" si="4"/>
        <v>#NUM!</v>
      </c>
    </row>
    <row r="30" spans="1:10" x14ac:dyDescent="0.25">
      <c r="A30">
        <v>7</v>
      </c>
      <c r="B30">
        <v>0</v>
      </c>
      <c r="C30">
        <f t="shared" si="5"/>
        <v>0</v>
      </c>
      <c r="D30" t="e">
        <f t="shared" si="6"/>
        <v>#NUM!</v>
      </c>
      <c r="E30" t="e">
        <f t="shared" si="7"/>
        <v>#NUM!</v>
      </c>
      <c r="F30" t="str">
        <f t="shared" si="0"/>
        <v>NIE</v>
      </c>
      <c r="G30">
        <f t="shared" si="1"/>
        <v>0</v>
      </c>
      <c r="H30" t="e">
        <f t="shared" si="2"/>
        <v>#NUM!</v>
      </c>
      <c r="I30" t="e">
        <f t="shared" si="3"/>
        <v>#NUM!</v>
      </c>
      <c r="J30" t="e">
        <f t="shared" si="4"/>
        <v>#NUM!</v>
      </c>
    </row>
    <row r="31" spans="1:10" x14ac:dyDescent="0.25">
      <c r="A31">
        <v>10</v>
      </c>
      <c r="B31">
        <v>0</v>
      </c>
      <c r="C31">
        <f t="shared" si="5"/>
        <v>0</v>
      </c>
      <c r="D31" t="e">
        <f t="shared" si="6"/>
        <v>#NUM!</v>
      </c>
      <c r="E31" t="e">
        <f t="shared" si="7"/>
        <v>#NUM!</v>
      </c>
      <c r="F31" t="str">
        <f t="shared" si="0"/>
        <v>NIE</v>
      </c>
      <c r="G31">
        <f t="shared" si="1"/>
        <v>0</v>
      </c>
      <c r="H31" t="e">
        <f t="shared" si="2"/>
        <v>#NUM!</v>
      </c>
      <c r="I31" t="e">
        <f t="shared" si="3"/>
        <v>#NUM!</v>
      </c>
      <c r="J31" t="e">
        <f t="shared" si="4"/>
        <v>#NUM!</v>
      </c>
    </row>
    <row r="32" spans="1:10" x14ac:dyDescent="0.25">
      <c r="A32">
        <v>10</v>
      </c>
      <c r="B32">
        <v>4</v>
      </c>
      <c r="C32">
        <f t="shared" si="5"/>
        <v>2800</v>
      </c>
      <c r="D32">
        <f t="shared" si="6"/>
        <v>0</v>
      </c>
      <c r="E32" t="e">
        <f t="shared" si="7"/>
        <v>#NUM!</v>
      </c>
      <c r="F32" t="str">
        <f t="shared" si="0"/>
        <v>NIE</v>
      </c>
      <c r="G32">
        <f t="shared" si="1"/>
        <v>0</v>
      </c>
      <c r="H32" t="e">
        <f t="shared" si="2"/>
        <v>#NUM!</v>
      </c>
      <c r="I32" t="e">
        <f t="shared" si="3"/>
        <v>#NUM!</v>
      </c>
      <c r="J32" t="e">
        <f t="shared" si="4"/>
        <v>#NUM!</v>
      </c>
    </row>
    <row r="33" spans="1:10" x14ac:dyDescent="0.25">
      <c r="A33">
        <v>7</v>
      </c>
      <c r="B33">
        <v>5</v>
      </c>
      <c r="C33">
        <f t="shared" si="5"/>
        <v>3500</v>
      </c>
      <c r="D33">
        <f t="shared" si="6"/>
        <v>0</v>
      </c>
      <c r="E33" t="e">
        <f t="shared" si="7"/>
        <v>#NUM!</v>
      </c>
      <c r="F33" t="str">
        <f t="shared" si="0"/>
        <v>NIE</v>
      </c>
      <c r="G33">
        <f t="shared" si="1"/>
        <v>0</v>
      </c>
      <c r="H33" t="e">
        <f t="shared" si="2"/>
        <v>#NUM!</v>
      </c>
      <c r="I33" t="e">
        <f t="shared" si="3"/>
        <v>#NUM!</v>
      </c>
      <c r="J33" t="e">
        <f t="shared" si="4"/>
        <v>#NUM!</v>
      </c>
    </row>
    <row r="34" spans="1:10" x14ac:dyDescent="0.25">
      <c r="A34">
        <v>9</v>
      </c>
      <c r="B34">
        <v>4</v>
      </c>
      <c r="C34">
        <f t="shared" si="5"/>
        <v>2800</v>
      </c>
      <c r="D34">
        <f t="shared" si="6"/>
        <v>0</v>
      </c>
      <c r="E34" t="e">
        <f t="shared" si="7"/>
        <v>#NUM!</v>
      </c>
      <c r="F34" t="str">
        <f t="shared" si="0"/>
        <v>NIE</v>
      </c>
      <c r="G34">
        <f t="shared" si="1"/>
        <v>0</v>
      </c>
      <c r="H34" t="e">
        <f t="shared" si="2"/>
        <v>#NUM!</v>
      </c>
      <c r="I34" t="e">
        <f t="shared" si="3"/>
        <v>#NUM!</v>
      </c>
      <c r="J34" t="e">
        <f t="shared" si="4"/>
        <v>#NUM!</v>
      </c>
    </row>
    <row r="35" spans="1:10" x14ac:dyDescent="0.25">
      <c r="A35">
        <v>15</v>
      </c>
      <c r="B35">
        <v>0.4</v>
      </c>
      <c r="C35">
        <f t="shared" si="5"/>
        <v>280</v>
      </c>
      <c r="D35">
        <f t="shared" si="6"/>
        <v>0</v>
      </c>
      <c r="E35" t="e">
        <f t="shared" si="7"/>
        <v>#NUM!</v>
      </c>
      <c r="F35" t="str">
        <f t="shared" si="0"/>
        <v>NIE</v>
      </c>
      <c r="G35">
        <f t="shared" si="1"/>
        <v>0</v>
      </c>
      <c r="H35" t="e">
        <f t="shared" si="2"/>
        <v>#NUM!</v>
      </c>
      <c r="I35" t="e">
        <f t="shared" si="3"/>
        <v>#NUM!</v>
      </c>
      <c r="J35" t="e">
        <f t="shared" si="4"/>
        <v>#NUM!</v>
      </c>
    </row>
    <row r="36" spans="1:10" x14ac:dyDescent="0.25">
      <c r="A36">
        <v>18</v>
      </c>
      <c r="B36">
        <v>0.4</v>
      </c>
      <c r="C36">
        <f t="shared" si="5"/>
        <v>280</v>
      </c>
      <c r="D36">
        <f t="shared" si="6"/>
        <v>0</v>
      </c>
      <c r="E36" t="e">
        <f t="shared" si="7"/>
        <v>#NUM!</v>
      </c>
      <c r="F36" t="str">
        <f t="shared" si="0"/>
        <v>TAK</v>
      </c>
      <c r="G36">
        <f t="shared" si="1"/>
        <v>12000</v>
      </c>
      <c r="H36" t="e">
        <f t="shared" si="2"/>
        <v>#NUM!</v>
      </c>
      <c r="I36" t="e">
        <f t="shared" si="3"/>
        <v>#NUM!</v>
      </c>
      <c r="J36" t="e">
        <f t="shared" si="4"/>
        <v>#NUM!</v>
      </c>
    </row>
    <row r="37" spans="1:10" x14ac:dyDescent="0.25">
      <c r="A37">
        <v>16</v>
      </c>
      <c r="B37">
        <v>0</v>
      </c>
      <c r="C37">
        <f t="shared" si="5"/>
        <v>0</v>
      </c>
      <c r="D37" t="e">
        <f t="shared" si="6"/>
        <v>#NUM!</v>
      </c>
      <c r="E37" t="e">
        <f t="shared" si="7"/>
        <v>#NUM!</v>
      </c>
      <c r="F37" t="str">
        <f t="shared" si="0"/>
        <v>TAK</v>
      </c>
      <c r="G37">
        <f t="shared" si="1"/>
        <v>12000</v>
      </c>
      <c r="H37" t="e">
        <f t="shared" si="2"/>
        <v>#NUM!</v>
      </c>
      <c r="I37" t="e">
        <f t="shared" si="3"/>
        <v>#NUM!</v>
      </c>
      <c r="J37" t="e">
        <f t="shared" si="4"/>
        <v>#NUM!</v>
      </c>
    </row>
    <row r="38" spans="1:10" x14ac:dyDescent="0.25">
      <c r="A38">
        <v>14</v>
      </c>
      <c r="B38">
        <v>0</v>
      </c>
      <c r="C38">
        <f t="shared" si="5"/>
        <v>0</v>
      </c>
      <c r="D38" t="e">
        <f t="shared" si="6"/>
        <v>#NUM!</v>
      </c>
      <c r="E38" t="e">
        <f t="shared" si="7"/>
        <v>#NUM!</v>
      </c>
      <c r="F38" t="str">
        <f t="shared" si="0"/>
        <v>NIE</v>
      </c>
      <c r="G38">
        <f t="shared" si="1"/>
        <v>0</v>
      </c>
      <c r="H38" t="e">
        <f t="shared" si="2"/>
        <v>#NUM!</v>
      </c>
      <c r="I38" t="e">
        <f t="shared" si="3"/>
        <v>#NUM!</v>
      </c>
      <c r="J38" t="e">
        <f t="shared" si="4"/>
        <v>#NUM!</v>
      </c>
    </row>
    <row r="39" spans="1:10" x14ac:dyDescent="0.25">
      <c r="A39">
        <v>10</v>
      </c>
      <c r="B39">
        <v>0</v>
      </c>
      <c r="C39">
        <f t="shared" si="5"/>
        <v>0</v>
      </c>
      <c r="D39" t="e">
        <f t="shared" si="6"/>
        <v>#NUM!</v>
      </c>
      <c r="E39" t="e">
        <f t="shared" si="7"/>
        <v>#NUM!</v>
      </c>
      <c r="F39" t="str">
        <f t="shared" si="0"/>
        <v>NIE</v>
      </c>
      <c r="G39">
        <f t="shared" si="1"/>
        <v>0</v>
      </c>
      <c r="H39" t="e">
        <f t="shared" si="2"/>
        <v>#NUM!</v>
      </c>
      <c r="I39" t="e">
        <f t="shared" si="3"/>
        <v>#NUM!</v>
      </c>
      <c r="J39" t="e">
        <f t="shared" si="4"/>
        <v>#NUM!</v>
      </c>
    </row>
    <row r="40" spans="1:10" x14ac:dyDescent="0.25">
      <c r="A40">
        <v>14</v>
      </c>
      <c r="B40">
        <v>0.3</v>
      </c>
      <c r="C40">
        <f t="shared" si="5"/>
        <v>210</v>
      </c>
      <c r="D40">
        <f t="shared" si="6"/>
        <v>0</v>
      </c>
      <c r="E40" t="e">
        <f t="shared" si="7"/>
        <v>#NUM!</v>
      </c>
      <c r="F40" t="str">
        <f t="shared" si="0"/>
        <v>NIE</v>
      </c>
      <c r="G40">
        <f t="shared" si="1"/>
        <v>0</v>
      </c>
      <c r="H40" t="e">
        <f t="shared" si="2"/>
        <v>#NUM!</v>
      </c>
      <c r="I40" t="e">
        <f t="shared" si="3"/>
        <v>#NUM!</v>
      </c>
      <c r="J40" t="e">
        <f t="shared" si="4"/>
        <v>#NUM!</v>
      </c>
    </row>
    <row r="41" spans="1:10" x14ac:dyDescent="0.25">
      <c r="A41">
        <v>12</v>
      </c>
      <c r="B41">
        <v>0.1</v>
      </c>
      <c r="C41">
        <f t="shared" si="5"/>
        <v>70</v>
      </c>
      <c r="D41">
        <f t="shared" si="6"/>
        <v>0</v>
      </c>
      <c r="E41" t="e">
        <f t="shared" si="7"/>
        <v>#NUM!</v>
      </c>
      <c r="F41" t="str">
        <f t="shared" si="0"/>
        <v>NIE</v>
      </c>
      <c r="G41">
        <f t="shared" si="1"/>
        <v>0</v>
      </c>
      <c r="H41" t="e">
        <f t="shared" si="2"/>
        <v>#NUM!</v>
      </c>
      <c r="I41" t="e">
        <f t="shared" si="3"/>
        <v>#NUM!</v>
      </c>
      <c r="J41" t="e">
        <f t="shared" si="4"/>
        <v>#NUM!</v>
      </c>
    </row>
    <row r="42" spans="1:10" x14ac:dyDescent="0.25">
      <c r="A42">
        <v>11</v>
      </c>
      <c r="B42">
        <v>0</v>
      </c>
      <c r="C42">
        <f t="shared" si="5"/>
        <v>0</v>
      </c>
      <c r="D42" t="e">
        <f t="shared" si="6"/>
        <v>#NUM!</v>
      </c>
      <c r="E42" t="e">
        <f t="shared" si="7"/>
        <v>#NUM!</v>
      </c>
      <c r="F42" t="str">
        <f t="shared" si="0"/>
        <v>NIE</v>
      </c>
      <c r="G42">
        <f t="shared" si="1"/>
        <v>0</v>
      </c>
      <c r="H42" t="e">
        <f t="shared" si="2"/>
        <v>#NUM!</v>
      </c>
      <c r="I42" t="e">
        <f t="shared" si="3"/>
        <v>#NUM!</v>
      </c>
      <c r="J42" t="e">
        <f t="shared" si="4"/>
        <v>#NUM!</v>
      </c>
    </row>
    <row r="43" spans="1:10" x14ac:dyDescent="0.25">
      <c r="A43">
        <v>16</v>
      </c>
      <c r="B43">
        <v>3</v>
      </c>
      <c r="C43">
        <f t="shared" si="5"/>
        <v>2100</v>
      </c>
      <c r="D43">
        <f t="shared" si="6"/>
        <v>0</v>
      </c>
      <c r="E43" t="e">
        <f t="shared" si="7"/>
        <v>#NUM!</v>
      </c>
      <c r="F43" t="str">
        <f t="shared" si="0"/>
        <v>NIE</v>
      </c>
      <c r="G43">
        <f t="shared" si="1"/>
        <v>0</v>
      </c>
      <c r="H43" t="e">
        <f t="shared" si="2"/>
        <v>#NUM!</v>
      </c>
      <c r="I43" t="e">
        <f t="shared" si="3"/>
        <v>#NUM!</v>
      </c>
      <c r="J43" t="e">
        <f t="shared" si="4"/>
        <v>#NUM!</v>
      </c>
    </row>
    <row r="44" spans="1:10" x14ac:dyDescent="0.25">
      <c r="A44">
        <v>12</v>
      </c>
      <c r="B44">
        <v>0</v>
      </c>
      <c r="C44">
        <f t="shared" si="5"/>
        <v>0</v>
      </c>
      <c r="D44" t="e">
        <f t="shared" si="6"/>
        <v>#NUM!</v>
      </c>
      <c r="E44" t="e">
        <f t="shared" si="7"/>
        <v>#NUM!</v>
      </c>
      <c r="F44" t="str">
        <f t="shared" si="0"/>
        <v>NIE</v>
      </c>
      <c r="G44">
        <f t="shared" si="1"/>
        <v>0</v>
      </c>
      <c r="H44" t="e">
        <f t="shared" si="2"/>
        <v>#NUM!</v>
      </c>
      <c r="I44" t="e">
        <f t="shared" si="3"/>
        <v>#NUM!</v>
      </c>
      <c r="J44" t="e">
        <f t="shared" si="4"/>
        <v>#NUM!</v>
      </c>
    </row>
    <row r="45" spans="1:10" x14ac:dyDescent="0.25">
      <c r="A45">
        <v>10</v>
      </c>
      <c r="B45">
        <v>0</v>
      </c>
      <c r="C45">
        <f t="shared" si="5"/>
        <v>0</v>
      </c>
      <c r="D45" t="e">
        <f t="shared" si="6"/>
        <v>#NUM!</v>
      </c>
      <c r="E45" t="e">
        <f t="shared" si="7"/>
        <v>#NUM!</v>
      </c>
      <c r="F45" t="str">
        <f t="shared" si="0"/>
        <v>NIE</v>
      </c>
      <c r="G45">
        <f t="shared" si="1"/>
        <v>0</v>
      </c>
      <c r="H45" t="e">
        <f t="shared" si="2"/>
        <v>#NUM!</v>
      </c>
      <c r="I45" t="e">
        <f t="shared" si="3"/>
        <v>#NUM!</v>
      </c>
      <c r="J45" t="e">
        <f t="shared" si="4"/>
        <v>#NUM!</v>
      </c>
    </row>
    <row r="46" spans="1:10" x14ac:dyDescent="0.25">
      <c r="A46">
        <v>12</v>
      </c>
      <c r="B46">
        <v>0</v>
      </c>
      <c r="C46">
        <f t="shared" si="5"/>
        <v>0</v>
      </c>
      <c r="D46" t="e">
        <f t="shared" si="6"/>
        <v>#NUM!</v>
      </c>
      <c r="E46" t="e">
        <f t="shared" si="7"/>
        <v>#NUM!</v>
      </c>
      <c r="F46" t="str">
        <f t="shared" si="0"/>
        <v>NIE</v>
      </c>
      <c r="G46">
        <f t="shared" si="1"/>
        <v>0</v>
      </c>
      <c r="H46" t="e">
        <f t="shared" si="2"/>
        <v>#NUM!</v>
      </c>
      <c r="I46" t="e">
        <f t="shared" si="3"/>
        <v>#NUM!</v>
      </c>
      <c r="J46" t="e">
        <f t="shared" si="4"/>
        <v>#NUM!</v>
      </c>
    </row>
    <row r="47" spans="1:10" x14ac:dyDescent="0.25">
      <c r="A47">
        <v>10</v>
      </c>
      <c r="B47">
        <v>1.8</v>
      </c>
      <c r="C47">
        <f t="shared" si="5"/>
        <v>1260</v>
      </c>
      <c r="D47">
        <f t="shared" si="6"/>
        <v>0</v>
      </c>
      <c r="E47" t="e">
        <f t="shared" si="7"/>
        <v>#NUM!</v>
      </c>
      <c r="F47" t="str">
        <f t="shared" si="0"/>
        <v>NIE</v>
      </c>
      <c r="G47">
        <f t="shared" si="1"/>
        <v>0</v>
      </c>
      <c r="H47" t="e">
        <f t="shared" si="2"/>
        <v>#NUM!</v>
      </c>
      <c r="I47" t="e">
        <f t="shared" si="3"/>
        <v>#NUM!</v>
      </c>
      <c r="J47" t="e">
        <f t="shared" si="4"/>
        <v>#NUM!</v>
      </c>
    </row>
    <row r="48" spans="1:10" x14ac:dyDescent="0.25">
      <c r="A48">
        <v>11</v>
      </c>
      <c r="B48">
        <v>2.8</v>
      </c>
      <c r="C48">
        <f t="shared" si="5"/>
        <v>1959.9999999999998</v>
      </c>
      <c r="D48">
        <f t="shared" si="6"/>
        <v>0</v>
      </c>
      <c r="E48" t="e">
        <f t="shared" si="7"/>
        <v>#NUM!</v>
      </c>
      <c r="F48" t="str">
        <f t="shared" si="0"/>
        <v>NIE</v>
      </c>
      <c r="G48">
        <f t="shared" si="1"/>
        <v>0</v>
      </c>
      <c r="H48" t="e">
        <f t="shared" si="2"/>
        <v>#NUM!</v>
      </c>
      <c r="I48" t="e">
        <f t="shared" si="3"/>
        <v>#NUM!</v>
      </c>
      <c r="J48" t="e">
        <f t="shared" si="4"/>
        <v>#NUM!</v>
      </c>
    </row>
    <row r="49" spans="1:10" x14ac:dyDescent="0.25">
      <c r="A49">
        <v>12</v>
      </c>
      <c r="B49">
        <v>1.9</v>
      </c>
      <c r="C49">
        <f t="shared" si="5"/>
        <v>1330</v>
      </c>
      <c r="D49">
        <f t="shared" si="6"/>
        <v>0</v>
      </c>
      <c r="E49" t="e">
        <f t="shared" si="7"/>
        <v>#NUM!</v>
      </c>
      <c r="F49" t="str">
        <f t="shared" si="0"/>
        <v>NIE</v>
      </c>
      <c r="G49">
        <f t="shared" si="1"/>
        <v>0</v>
      </c>
      <c r="H49" t="e">
        <f t="shared" si="2"/>
        <v>#NUM!</v>
      </c>
      <c r="I49" t="e">
        <f t="shared" si="3"/>
        <v>#NUM!</v>
      </c>
      <c r="J49" t="e">
        <f t="shared" si="4"/>
        <v>#NUM!</v>
      </c>
    </row>
    <row r="50" spans="1:10" x14ac:dyDescent="0.25">
      <c r="A50">
        <v>16</v>
      </c>
      <c r="B50">
        <v>2.2000000000000002</v>
      </c>
      <c r="C50">
        <f t="shared" si="5"/>
        <v>1540.0000000000002</v>
      </c>
      <c r="D50">
        <f t="shared" si="6"/>
        <v>0</v>
      </c>
      <c r="E50" t="e">
        <f t="shared" si="7"/>
        <v>#NUM!</v>
      </c>
      <c r="F50" t="str">
        <f t="shared" si="0"/>
        <v>NIE</v>
      </c>
      <c r="G50">
        <f t="shared" si="1"/>
        <v>0</v>
      </c>
      <c r="H50" t="e">
        <f t="shared" si="2"/>
        <v>#NUM!</v>
      </c>
      <c r="I50" t="e">
        <f t="shared" si="3"/>
        <v>#NUM!</v>
      </c>
      <c r="J50" t="e">
        <f t="shared" si="4"/>
        <v>#NUM!</v>
      </c>
    </row>
    <row r="51" spans="1:10" x14ac:dyDescent="0.25">
      <c r="A51">
        <v>13</v>
      </c>
      <c r="B51">
        <v>2.2999999999999998</v>
      </c>
      <c r="C51">
        <f t="shared" si="5"/>
        <v>1609.9999999999998</v>
      </c>
      <c r="D51">
        <f t="shared" si="6"/>
        <v>0</v>
      </c>
      <c r="E51" t="e">
        <f t="shared" si="7"/>
        <v>#NUM!</v>
      </c>
      <c r="F51" t="str">
        <f t="shared" si="0"/>
        <v>NIE</v>
      </c>
      <c r="G51">
        <f t="shared" si="1"/>
        <v>0</v>
      </c>
      <c r="H51" t="e">
        <f t="shared" si="2"/>
        <v>#NUM!</v>
      </c>
      <c r="I51" t="e">
        <f t="shared" si="3"/>
        <v>#NUM!</v>
      </c>
      <c r="J51" t="e">
        <f t="shared" si="4"/>
        <v>#NUM!</v>
      </c>
    </row>
    <row r="52" spans="1:10" x14ac:dyDescent="0.25">
      <c r="A52">
        <v>11</v>
      </c>
      <c r="B52">
        <v>5.4</v>
      </c>
      <c r="C52">
        <f t="shared" si="5"/>
        <v>3780.0000000000005</v>
      </c>
      <c r="D52">
        <f t="shared" si="6"/>
        <v>0</v>
      </c>
      <c r="E52" t="e">
        <f t="shared" si="7"/>
        <v>#NUM!</v>
      </c>
      <c r="F52" t="str">
        <f t="shared" si="0"/>
        <v>NIE</v>
      </c>
      <c r="G52">
        <f t="shared" si="1"/>
        <v>0</v>
      </c>
      <c r="H52" t="e">
        <f t="shared" si="2"/>
        <v>#NUM!</v>
      </c>
      <c r="I52" t="e">
        <f t="shared" si="3"/>
        <v>#NUM!</v>
      </c>
      <c r="J52" t="e">
        <f t="shared" si="4"/>
        <v>#NUM!</v>
      </c>
    </row>
    <row r="53" spans="1:10" x14ac:dyDescent="0.25">
      <c r="A53">
        <v>12</v>
      </c>
      <c r="B53">
        <v>5.5</v>
      </c>
      <c r="C53">
        <f t="shared" si="5"/>
        <v>3850</v>
      </c>
      <c r="D53">
        <f t="shared" si="6"/>
        <v>0</v>
      </c>
      <c r="E53" t="e">
        <f t="shared" si="7"/>
        <v>#NUM!</v>
      </c>
      <c r="F53" t="str">
        <f t="shared" si="0"/>
        <v>NIE</v>
      </c>
      <c r="G53">
        <f t="shared" si="1"/>
        <v>0</v>
      </c>
      <c r="H53" t="e">
        <f t="shared" si="2"/>
        <v>#NUM!</v>
      </c>
      <c r="I53" t="e">
        <f t="shared" si="3"/>
        <v>#NUM!</v>
      </c>
      <c r="J53" t="e">
        <f t="shared" si="4"/>
        <v>#NUM!</v>
      </c>
    </row>
    <row r="54" spans="1:10" x14ac:dyDescent="0.25">
      <c r="A54">
        <v>12</v>
      </c>
      <c r="B54">
        <v>5.2</v>
      </c>
      <c r="C54">
        <f t="shared" si="5"/>
        <v>3640</v>
      </c>
      <c r="D54">
        <f t="shared" si="6"/>
        <v>0</v>
      </c>
      <c r="E54" t="e">
        <f t="shared" si="7"/>
        <v>#NUM!</v>
      </c>
      <c r="F54" t="str">
        <f t="shared" si="0"/>
        <v>NIE</v>
      </c>
      <c r="G54">
        <f t="shared" si="1"/>
        <v>0</v>
      </c>
      <c r="H54" t="e">
        <f t="shared" si="2"/>
        <v>#NUM!</v>
      </c>
      <c r="I54" t="e">
        <f t="shared" si="3"/>
        <v>#NUM!</v>
      </c>
      <c r="J54" t="e">
        <f t="shared" si="4"/>
        <v>#NUM!</v>
      </c>
    </row>
    <row r="55" spans="1:10" x14ac:dyDescent="0.25">
      <c r="A55">
        <v>14</v>
      </c>
      <c r="B55">
        <v>3</v>
      </c>
      <c r="C55">
        <f t="shared" si="5"/>
        <v>2100</v>
      </c>
      <c r="D55">
        <f t="shared" si="6"/>
        <v>0</v>
      </c>
      <c r="E55" t="e">
        <f t="shared" si="7"/>
        <v>#NUM!</v>
      </c>
      <c r="F55" t="str">
        <f t="shared" si="0"/>
        <v>NIE</v>
      </c>
      <c r="G55">
        <f t="shared" si="1"/>
        <v>0</v>
      </c>
      <c r="H55" t="e">
        <f t="shared" si="2"/>
        <v>#NUM!</v>
      </c>
      <c r="I55" t="e">
        <f t="shared" si="3"/>
        <v>#NUM!</v>
      </c>
      <c r="J55" t="e">
        <f t="shared" si="4"/>
        <v>#NUM!</v>
      </c>
    </row>
    <row r="56" spans="1:10" x14ac:dyDescent="0.25">
      <c r="A56">
        <v>15</v>
      </c>
      <c r="B56">
        <v>0</v>
      </c>
      <c r="C56">
        <f t="shared" si="5"/>
        <v>0</v>
      </c>
      <c r="D56" t="e">
        <f t="shared" si="6"/>
        <v>#NUM!</v>
      </c>
      <c r="E56" t="e">
        <f t="shared" si="7"/>
        <v>#NUM!</v>
      </c>
      <c r="F56" t="str">
        <f t="shared" si="0"/>
        <v>NIE</v>
      </c>
      <c r="G56">
        <f t="shared" si="1"/>
        <v>0</v>
      </c>
      <c r="H56" t="e">
        <f t="shared" si="2"/>
        <v>#NUM!</v>
      </c>
      <c r="I56" t="e">
        <f t="shared" si="3"/>
        <v>#NUM!</v>
      </c>
      <c r="J56" t="e">
        <f t="shared" si="4"/>
        <v>#NUM!</v>
      </c>
    </row>
    <row r="57" spans="1:10" x14ac:dyDescent="0.25">
      <c r="A57">
        <v>14</v>
      </c>
      <c r="B57">
        <v>0</v>
      </c>
      <c r="C57">
        <f t="shared" si="5"/>
        <v>0</v>
      </c>
      <c r="D57" t="e">
        <f t="shared" si="6"/>
        <v>#NUM!</v>
      </c>
      <c r="E57" t="e">
        <f t="shared" si="7"/>
        <v>#NUM!</v>
      </c>
      <c r="F57" t="str">
        <f t="shared" si="0"/>
        <v>NIE</v>
      </c>
      <c r="G57">
        <f t="shared" si="1"/>
        <v>0</v>
      </c>
      <c r="H57" t="e">
        <f t="shared" si="2"/>
        <v>#NUM!</v>
      </c>
      <c r="I57" t="e">
        <f t="shared" si="3"/>
        <v>#NUM!</v>
      </c>
      <c r="J57" t="e">
        <f t="shared" si="4"/>
        <v>#NUM!</v>
      </c>
    </row>
    <row r="58" spans="1:10" x14ac:dyDescent="0.25">
      <c r="A58">
        <v>10</v>
      </c>
      <c r="B58">
        <v>0</v>
      </c>
      <c r="C58">
        <f t="shared" si="5"/>
        <v>0</v>
      </c>
      <c r="D58" t="e">
        <f t="shared" si="6"/>
        <v>#NUM!</v>
      </c>
      <c r="E58" t="e">
        <f t="shared" si="7"/>
        <v>#NUM!</v>
      </c>
      <c r="F58" t="str">
        <f t="shared" si="0"/>
        <v>NIE</v>
      </c>
      <c r="G58">
        <f t="shared" si="1"/>
        <v>0</v>
      </c>
      <c r="H58" t="e">
        <f t="shared" si="2"/>
        <v>#NUM!</v>
      </c>
      <c r="I58" t="e">
        <f t="shared" si="3"/>
        <v>#NUM!</v>
      </c>
      <c r="J58" t="e">
        <f t="shared" si="4"/>
        <v>#NUM!</v>
      </c>
    </row>
    <row r="59" spans="1:10" x14ac:dyDescent="0.25">
      <c r="A59">
        <v>12</v>
      </c>
      <c r="B59">
        <v>0.1</v>
      </c>
      <c r="C59">
        <f t="shared" si="5"/>
        <v>70</v>
      </c>
      <c r="D59">
        <f t="shared" si="6"/>
        <v>0</v>
      </c>
      <c r="E59" t="e">
        <f t="shared" si="7"/>
        <v>#NUM!</v>
      </c>
      <c r="F59" t="str">
        <f t="shared" si="0"/>
        <v>NIE</v>
      </c>
      <c r="G59">
        <f t="shared" si="1"/>
        <v>0</v>
      </c>
      <c r="H59" t="e">
        <f t="shared" si="2"/>
        <v>#NUM!</v>
      </c>
      <c r="I59" t="e">
        <f t="shared" si="3"/>
        <v>#NUM!</v>
      </c>
      <c r="J59" t="e">
        <f t="shared" si="4"/>
        <v>#NUM!</v>
      </c>
    </row>
    <row r="60" spans="1:10" x14ac:dyDescent="0.25">
      <c r="A60">
        <v>14</v>
      </c>
      <c r="B60">
        <v>0</v>
      </c>
      <c r="C60">
        <f t="shared" si="5"/>
        <v>0</v>
      </c>
      <c r="D60" t="e">
        <f t="shared" si="6"/>
        <v>#NUM!</v>
      </c>
      <c r="E60" t="e">
        <f t="shared" si="7"/>
        <v>#NUM!</v>
      </c>
      <c r="F60" t="str">
        <f t="shared" si="0"/>
        <v>NIE</v>
      </c>
      <c r="G60">
        <f t="shared" si="1"/>
        <v>0</v>
      </c>
      <c r="H60" t="e">
        <f t="shared" si="2"/>
        <v>#NUM!</v>
      </c>
      <c r="I60" t="e">
        <f t="shared" si="3"/>
        <v>#NUM!</v>
      </c>
      <c r="J60" t="e">
        <f t="shared" si="4"/>
        <v>#NUM!</v>
      </c>
    </row>
    <row r="61" spans="1:10" x14ac:dyDescent="0.25">
      <c r="A61">
        <v>13</v>
      </c>
      <c r="B61">
        <v>0</v>
      </c>
      <c r="C61">
        <f t="shared" si="5"/>
        <v>0</v>
      </c>
      <c r="D61" t="e">
        <f t="shared" si="6"/>
        <v>#NUM!</v>
      </c>
      <c r="E61" t="e">
        <f t="shared" si="7"/>
        <v>#NUM!</v>
      </c>
      <c r="F61" t="str">
        <f t="shared" si="0"/>
        <v>NIE</v>
      </c>
      <c r="G61">
        <f t="shared" si="1"/>
        <v>0</v>
      </c>
      <c r="H61" t="e">
        <f t="shared" si="2"/>
        <v>#NUM!</v>
      </c>
      <c r="I61" t="e">
        <f t="shared" si="3"/>
        <v>#NUM!</v>
      </c>
      <c r="J61" t="e">
        <f t="shared" si="4"/>
        <v>#NUM!</v>
      </c>
    </row>
    <row r="62" spans="1:10" x14ac:dyDescent="0.25">
      <c r="A62">
        <v>12</v>
      </c>
      <c r="B62">
        <v>0</v>
      </c>
      <c r="C62">
        <f t="shared" si="5"/>
        <v>0</v>
      </c>
      <c r="D62" t="e">
        <f t="shared" si="6"/>
        <v>#NUM!</v>
      </c>
      <c r="E62" t="e">
        <f t="shared" si="7"/>
        <v>#NUM!</v>
      </c>
      <c r="F62" t="str">
        <f t="shared" si="0"/>
        <v>NIE</v>
      </c>
      <c r="G62">
        <f t="shared" si="1"/>
        <v>0</v>
      </c>
      <c r="H62" t="e">
        <f t="shared" si="2"/>
        <v>#NUM!</v>
      </c>
      <c r="I62" t="e">
        <f t="shared" si="3"/>
        <v>#NUM!</v>
      </c>
      <c r="J62" t="e">
        <f t="shared" si="4"/>
        <v>#NUM!</v>
      </c>
    </row>
    <row r="63" spans="1:10" x14ac:dyDescent="0.25">
      <c r="A63">
        <v>18</v>
      </c>
      <c r="B63">
        <v>4</v>
      </c>
      <c r="C63">
        <f t="shared" si="5"/>
        <v>2800</v>
      </c>
      <c r="D63">
        <f t="shared" si="6"/>
        <v>0</v>
      </c>
      <c r="E63" t="e">
        <f t="shared" si="7"/>
        <v>#NUM!</v>
      </c>
      <c r="F63" t="str">
        <f t="shared" si="0"/>
        <v>NIE</v>
      </c>
      <c r="G63">
        <f t="shared" si="1"/>
        <v>0</v>
      </c>
      <c r="H63" t="e">
        <f t="shared" si="2"/>
        <v>#NUM!</v>
      </c>
      <c r="I63" t="e">
        <f t="shared" si="3"/>
        <v>#NUM!</v>
      </c>
      <c r="J63" t="e">
        <f t="shared" si="4"/>
        <v>#NUM!</v>
      </c>
    </row>
    <row r="64" spans="1:10" x14ac:dyDescent="0.25">
      <c r="A64">
        <v>18</v>
      </c>
      <c r="B64">
        <v>3</v>
      </c>
      <c r="C64">
        <f t="shared" si="5"/>
        <v>2100</v>
      </c>
      <c r="D64">
        <f t="shared" si="6"/>
        <v>0</v>
      </c>
      <c r="E64" t="e">
        <f t="shared" si="7"/>
        <v>#NUM!</v>
      </c>
      <c r="F64" t="str">
        <f t="shared" si="0"/>
        <v>NIE</v>
      </c>
      <c r="G64">
        <f t="shared" si="1"/>
        <v>0</v>
      </c>
      <c r="H64" t="e">
        <f t="shared" si="2"/>
        <v>#NUM!</v>
      </c>
      <c r="I64" t="e">
        <f t="shared" si="3"/>
        <v>#NUM!</v>
      </c>
      <c r="J64" t="e">
        <f t="shared" si="4"/>
        <v>#NUM!</v>
      </c>
    </row>
    <row r="65" spans="1:10" x14ac:dyDescent="0.25">
      <c r="A65">
        <v>22</v>
      </c>
      <c r="B65">
        <v>0</v>
      </c>
      <c r="C65">
        <f t="shared" si="5"/>
        <v>0</v>
      </c>
      <c r="D65" t="e">
        <f t="shared" si="6"/>
        <v>#NUM!</v>
      </c>
      <c r="E65" t="e">
        <f t="shared" si="7"/>
        <v>#NUM!</v>
      </c>
      <c r="F65" t="str">
        <f t="shared" si="0"/>
        <v>TAK</v>
      </c>
      <c r="G65">
        <f t="shared" si="1"/>
        <v>12000</v>
      </c>
      <c r="H65" t="e">
        <f t="shared" si="2"/>
        <v>#NUM!</v>
      </c>
      <c r="I65" t="e">
        <f t="shared" si="3"/>
        <v>#NUM!</v>
      </c>
      <c r="J65" t="e">
        <f t="shared" si="4"/>
        <v>#NUM!</v>
      </c>
    </row>
    <row r="66" spans="1:10" x14ac:dyDescent="0.25">
      <c r="A66">
        <v>15</v>
      </c>
      <c r="B66">
        <v>0</v>
      </c>
      <c r="C66">
        <f t="shared" si="5"/>
        <v>0</v>
      </c>
      <c r="D66" t="e">
        <f t="shared" si="6"/>
        <v>#NUM!</v>
      </c>
      <c r="E66" t="e">
        <f t="shared" si="7"/>
        <v>#NUM!</v>
      </c>
      <c r="F66" t="str">
        <f t="shared" si="0"/>
        <v>NIE</v>
      </c>
      <c r="G66">
        <f t="shared" si="1"/>
        <v>0</v>
      </c>
      <c r="H66" t="e">
        <f t="shared" si="2"/>
        <v>#NUM!</v>
      </c>
      <c r="I66" t="e">
        <f t="shared" si="3"/>
        <v>#NUM!</v>
      </c>
      <c r="J66" t="e">
        <f t="shared" si="4"/>
        <v>#NUM!</v>
      </c>
    </row>
    <row r="67" spans="1:10" x14ac:dyDescent="0.25">
      <c r="A67">
        <v>18</v>
      </c>
      <c r="B67">
        <v>0</v>
      </c>
      <c r="C67">
        <f t="shared" si="5"/>
        <v>0</v>
      </c>
      <c r="D67" t="e">
        <f t="shared" si="6"/>
        <v>#NUM!</v>
      </c>
      <c r="E67" t="e">
        <f t="shared" si="7"/>
        <v>#NUM!</v>
      </c>
      <c r="F67" t="str">
        <f t="shared" ref="F67:F130" si="8">IF(AND(A67&gt;15,B67&lt;=0.61),"TAK","NIE")</f>
        <v>TAK</v>
      </c>
      <c r="G67">
        <f t="shared" ref="G67:G130" si="9">IF(F67="TAK",IF(A67&lt;=30,12000,24000),0)</f>
        <v>12000</v>
      </c>
      <c r="H67" t="e">
        <f t="shared" ref="H67:H130" si="10">IF(E67&gt;=G67,"TAK","NIE")</f>
        <v>#NUM!</v>
      </c>
      <c r="I67" t="e">
        <f t="shared" ref="I67:I130" si="11">IF(H67="NIE",25000-G67,0)</f>
        <v>#NUM!</v>
      </c>
      <c r="J67" t="e">
        <f t="shared" ref="J67:J130" si="12">IF(F67="NIE",E67,IF(H67="TAK",E67-G67,25000-G67))</f>
        <v>#NUM!</v>
      </c>
    </row>
    <row r="68" spans="1:10" x14ac:dyDescent="0.25">
      <c r="A68">
        <v>22</v>
      </c>
      <c r="B68">
        <v>0</v>
      </c>
      <c r="C68">
        <f t="shared" ref="C68:C131" si="13">700*B68</f>
        <v>0</v>
      </c>
      <c r="D68" t="e">
        <f t="shared" ref="D68:D131" si="14">IF(B68=0,0.0003*25000*POWER(E67,3/2),0)</f>
        <v>#NUM!</v>
      </c>
      <c r="E68" t="e">
        <f t="shared" ref="E68:E131" si="15">IF(J67+C68-D68&gt;25000, 25000,J67+C68-D68)</f>
        <v>#NUM!</v>
      </c>
      <c r="F68" t="str">
        <f t="shared" si="8"/>
        <v>TAK</v>
      </c>
      <c r="G68">
        <f t="shared" si="9"/>
        <v>12000</v>
      </c>
      <c r="H68" t="e">
        <f t="shared" si="10"/>
        <v>#NUM!</v>
      </c>
      <c r="I68" t="e">
        <f t="shared" si="11"/>
        <v>#NUM!</v>
      </c>
      <c r="J68" t="e">
        <f t="shared" si="12"/>
        <v>#NUM!</v>
      </c>
    </row>
    <row r="69" spans="1:10" x14ac:dyDescent="0.25">
      <c r="A69">
        <v>14</v>
      </c>
      <c r="B69">
        <v>8</v>
      </c>
      <c r="C69">
        <f t="shared" si="13"/>
        <v>5600</v>
      </c>
      <c r="D69">
        <f t="shared" si="14"/>
        <v>0</v>
      </c>
      <c r="E69" t="e">
        <f t="shared" si="15"/>
        <v>#NUM!</v>
      </c>
      <c r="F69" t="str">
        <f t="shared" si="8"/>
        <v>NIE</v>
      </c>
      <c r="G69">
        <f t="shared" si="9"/>
        <v>0</v>
      </c>
      <c r="H69" t="e">
        <f t="shared" si="10"/>
        <v>#NUM!</v>
      </c>
      <c r="I69" t="e">
        <f t="shared" si="11"/>
        <v>#NUM!</v>
      </c>
      <c r="J69" t="e">
        <f t="shared" si="12"/>
        <v>#NUM!</v>
      </c>
    </row>
    <row r="70" spans="1:10" x14ac:dyDescent="0.25">
      <c r="A70">
        <v>14</v>
      </c>
      <c r="B70">
        <v>5.9</v>
      </c>
      <c r="C70">
        <f t="shared" si="13"/>
        <v>4130</v>
      </c>
      <c r="D70">
        <f t="shared" si="14"/>
        <v>0</v>
      </c>
      <c r="E70" t="e">
        <f t="shared" si="15"/>
        <v>#NUM!</v>
      </c>
      <c r="F70" t="str">
        <f t="shared" si="8"/>
        <v>NIE</v>
      </c>
      <c r="G70">
        <f t="shared" si="9"/>
        <v>0</v>
      </c>
      <c r="H70" t="e">
        <f t="shared" si="10"/>
        <v>#NUM!</v>
      </c>
      <c r="I70" t="e">
        <f t="shared" si="11"/>
        <v>#NUM!</v>
      </c>
      <c r="J70" t="e">
        <f t="shared" si="12"/>
        <v>#NUM!</v>
      </c>
    </row>
    <row r="71" spans="1:10" x14ac:dyDescent="0.25">
      <c r="A71">
        <v>12</v>
      </c>
      <c r="B71">
        <v>5</v>
      </c>
      <c r="C71">
        <f t="shared" si="13"/>
        <v>3500</v>
      </c>
      <c r="D71">
        <f t="shared" si="14"/>
        <v>0</v>
      </c>
      <c r="E71" t="e">
        <f t="shared" si="15"/>
        <v>#NUM!</v>
      </c>
      <c r="F71" t="str">
        <f t="shared" si="8"/>
        <v>NIE</v>
      </c>
      <c r="G71">
        <f t="shared" si="9"/>
        <v>0</v>
      </c>
      <c r="H71" t="e">
        <f t="shared" si="10"/>
        <v>#NUM!</v>
      </c>
      <c r="I71" t="e">
        <f t="shared" si="11"/>
        <v>#NUM!</v>
      </c>
      <c r="J71" t="e">
        <f t="shared" si="12"/>
        <v>#NUM!</v>
      </c>
    </row>
    <row r="72" spans="1:10" x14ac:dyDescent="0.25">
      <c r="A72">
        <v>16</v>
      </c>
      <c r="B72">
        <v>0</v>
      </c>
      <c r="C72">
        <f t="shared" si="13"/>
        <v>0</v>
      </c>
      <c r="D72" t="e">
        <f t="shared" si="14"/>
        <v>#NUM!</v>
      </c>
      <c r="E72" t="e">
        <f t="shared" si="15"/>
        <v>#NUM!</v>
      </c>
      <c r="F72" t="str">
        <f t="shared" si="8"/>
        <v>TAK</v>
      </c>
      <c r="G72">
        <f t="shared" si="9"/>
        <v>12000</v>
      </c>
      <c r="H72" t="e">
        <f t="shared" si="10"/>
        <v>#NUM!</v>
      </c>
      <c r="I72" t="e">
        <f t="shared" si="11"/>
        <v>#NUM!</v>
      </c>
      <c r="J72" t="e">
        <f t="shared" si="12"/>
        <v>#NUM!</v>
      </c>
    </row>
    <row r="73" spans="1:10" x14ac:dyDescent="0.25">
      <c r="A73">
        <v>16</v>
      </c>
      <c r="B73">
        <v>0</v>
      </c>
      <c r="C73">
        <f t="shared" si="13"/>
        <v>0</v>
      </c>
      <c r="D73" t="e">
        <f t="shared" si="14"/>
        <v>#NUM!</v>
      </c>
      <c r="E73" t="e">
        <f t="shared" si="15"/>
        <v>#NUM!</v>
      </c>
      <c r="F73" t="str">
        <f t="shared" si="8"/>
        <v>TAK</v>
      </c>
      <c r="G73">
        <f t="shared" si="9"/>
        <v>12000</v>
      </c>
      <c r="H73" t="e">
        <f t="shared" si="10"/>
        <v>#NUM!</v>
      </c>
      <c r="I73" t="e">
        <f t="shared" si="11"/>
        <v>#NUM!</v>
      </c>
      <c r="J73" t="e">
        <f t="shared" si="12"/>
        <v>#NUM!</v>
      </c>
    </row>
    <row r="74" spans="1:10" x14ac:dyDescent="0.25">
      <c r="A74">
        <v>18</v>
      </c>
      <c r="B74">
        <v>5</v>
      </c>
      <c r="C74">
        <f t="shared" si="13"/>
        <v>3500</v>
      </c>
      <c r="D74">
        <f t="shared" si="14"/>
        <v>0</v>
      </c>
      <c r="E74" t="e">
        <f t="shared" si="15"/>
        <v>#NUM!</v>
      </c>
      <c r="F74" t="str">
        <f t="shared" si="8"/>
        <v>NIE</v>
      </c>
      <c r="G74">
        <f t="shared" si="9"/>
        <v>0</v>
      </c>
      <c r="H74" t="e">
        <f t="shared" si="10"/>
        <v>#NUM!</v>
      </c>
      <c r="I74" t="e">
        <f t="shared" si="11"/>
        <v>#NUM!</v>
      </c>
      <c r="J74" t="e">
        <f t="shared" si="12"/>
        <v>#NUM!</v>
      </c>
    </row>
    <row r="75" spans="1:10" x14ac:dyDescent="0.25">
      <c r="A75">
        <v>19</v>
      </c>
      <c r="B75">
        <v>1</v>
      </c>
      <c r="C75">
        <f t="shared" si="13"/>
        <v>700</v>
      </c>
      <c r="D75">
        <f t="shared" si="14"/>
        <v>0</v>
      </c>
      <c r="E75" t="e">
        <f t="shared" si="15"/>
        <v>#NUM!</v>
      </c>
      <c r="F75" t="str">
        <f t="shared" si="8"/>
        <v>NIE</v>
      </c>
      <c r="G75">
        <f t="shared" si="9"/>
        <v>0</v>
      </c>
      <c r="H75" t="e">
        <f t="shared" si="10"/>
        <v>#NUM!</v>
      </c>
      <c r="I75" t="e">
        <f t="shared" si="11"/>
        <v>#NUM!</v>
      </c>
      <c r="J75" t="e">
        <f t="shared" si="12"/>
        <v>#NUM!</v>
      </c>
    </row>
    <row r="76" spans="1:10" x14ac:dyDescent="0.25">
      <c r="A76">
        <v>22</v>
      </c>
      <c r="B76">
        <v>0</v>
      </c>
      <c r="C76">
        <f t="shared" si="13"/>
        <v>0</v>
      </c>
      <c r="D76" t="e">
        <f t="shared" si="14"/>
        <v>#NUM!</v>
      </c>
      <c r="E76" t="e">
        <f t="shared" si="15"/>
        <v>#NUM!</v>
      </c>
      <c r="F76" t="str">
        <f t="shared" si="8"/>
        <v>TAK</v>
      </c>
      <c r="G76">
        <f t="shared" si="9"/>
        <v>12000</v>
      </c>
      <c r="H76" t="e">
        <f t="shared" si="10"/>
        <v>#NUM!</v>
      </c>
      <c r="I76" t="e">
        <f t="shared" si="11"/>
        <v>#NUM!</v>
      </c>
      <c r="J76" t="e">
        <f t="shared" si="12"/>
        <v>#NUM!</v>
      </c>
    </row>
    <row r="77" spans="1:10" x14ac:dyDescent="0.25">
      <c r="A77">
        <v>16</v>
      </c>
      <c r="B77">
        <v>0</v>
      </c>
      <c r="C77">
        <f t="shared" si="13"/>
        <v>0</v>
      </c>
      <c r="D77" t="e">
        <f t="shared" si="14"/>
        <v>#NUM!</v>
      </c>
      <c r="E77" t="e">
        <f t="shared" si="15"/>
        <v>#NUM!</v>
      </c>
      <c r="F77" t="str">
        <f t="shared" si="8"/>
        <v>TAK</v>
      </c>
      <c r="G77">
        <f t="shared" si="9"/>
        <v>12000</v>
      </c>
      <c r="H77" t="e">
        <f t="shared" si="10"/>
        <v>#NUM!</v>
      </c>
      <c r="I77" t="e">
        <f t="shared" si="11"/>
        <v>#NUM!</v>
      </c>
      <c r="J77" t="e">
        <f t="shared" si="12"/>
        <v>#NUM!</v>
      </c>
    </row>
    <row r="78" spans="1:10" x14ac:dyDescent="0.25">
      <c r="A78">
        <v>12</v>
      </c>
      <c r="B78">
        <v>0</v>
      </c>
      <c r="C78">
        <f t="shared" si="13"/>
        <v>0</v>
      </c>
      <c r="D78" t="e">
        <f t="shared" si="14"/>
        <v>#NUM!</v>
      </c>
      <c r="E78" t="e">
        <f t="shared" si="15"/>
        <v>#NUM!</v>
      </c>
      <c r="F78" t="str">
        <f t="shared" si="8"/>
        <v>NIE</v>
      </c>
      <c r="G78">
        <f t="shared" si="9"/>
        <v>0</v>
      </c>
      <c r="H78" t="e">
        <f t="shared" si="10"/>
        <v>#NUM!</v>
      </c>
      <c r="I78" t="e">
        <f t="shared" si="11"/>
        <v>#NUM!</v>
      </c>
      <c r="J78" t="e">
        <f t="shared" si="12"/>
        <v>#NUM!</v>
      </c>
    </row>
    <row r="79" spans="1:10" x14ac:dyDescent="0.25">
      <c r="A79">
        <v>14</v>
      </c>
      <c r="B79">
        <v>0</v>
      </c>
      <c r="C79">
        <f t="shared" si="13"/>
        <v>0</v>
      </c>
      <c r="D79" t="e">
        <f t="shared" si="14"/>
        <v>#NUM!</v>
      </c>
      <c r="E79" t="e">
        <f t="shared" si="15"/>
        <v>#NUM!</v>
      </c>
      <c r="F79" t="str">
        <f t="shared" si="8"/>
        <v>NIE</v>
      </c>
      <c r="G79">
        <f t="shared" si="9"/>
        <v>0</v>
      </c>
      <c r="H79" t="e">
        <f t="shared" si="10"/>
        <v>#NUM!</v>
      </c>
      <c r="I79" t="e">
        <f t="shared" si="11"/>
        <v>#NUM!</v>
      </c>
      <c r="J79" t="e">
        <f t="shared" si="12"/>
        <v>#NUM!</v>
      </c>
    </row>
    <row r="80" spans="1:10" x14ac:dyDescent="0.25">
      <c r="A80">
        <v>16</v>
      </c>
      <c r="B80">
        <v>0.3</v>
      </c>
      <c r="C80">
        <f t="shared" si="13"/>
        <v>210</v>
      </c>
      <c r="D80">
        <f t="shared" si="14"/>
        <v>0</v>
      </c>
      <c r="E80" t="e">
        <f t="shared" si="15"/>
        <v>#NUM!</v>
      </c>
      <c r="F80" t="str">
        <f t="shared" si="8"/>
        <v>TAK</v>
      </c>
      <c r="G80">
        <f t="shared" si="9"/>
        <v>12000</v>
      </c>
      <c r="H80" t="e">
        <f t="shared" si="10"/>
        <v>#NUM!</v>
      </c>
      <c r="I80" t="e">
        <f t="shared" si="11"/>
        <v>#NUM!</v>
      </c>
      <c r="J80" t="e">
        <f t="shared" si="12"/>
        <v>#NUM!</v>
      </c>
    </row>
    <row r="81" spans="1:10" x14ac:dyDescent="0.25">
      <c r="A81">
        <v>12</v>
      </c>
      <c r="B81">
        <v>3</v>
      </c>
      <c r="C81">
        <f t="shared" si="13"/>
        <v>2100</v>
      </c>
      <c r="D81">
        <f t="shared" si="14"/>
        <v>0</v>
      </c>
      <c r="E81" t="e">
        <f t="shared" si="15"/>
        <v>#NUM!</v>
      </c>
      <c r="F81" t="str">
        <f t="shared" si="8"/>
        <v>NIE</v>
      </c>
      <c r="G81">
        <f t="shared" si="9"/>
        <v>0</v>
      </c>
      <c r="H81" t="e">
        <f t="shared" si="10"/>
        <v>#NUM!</v>
      </c>
      <c r="I81" t="e">
        <f t="shared" si="11"/>
        <v>#NUM!</v>
      </c>
      <c r="J81" t="e">
        <f t="shared" si="12"/>
        <v>#NUM!</v>
      </c>
    </row>
    <row r="82" spans="1:10" x14ac:dyDescent="0.25">
      <c r="A82">
        <v>13</v>
      </c>
      <c r="B82">
        <v>2</v>
      </c>
      <c r="C82">
        <f t="shared" si="13"/>
        <v>1400</v>
      </c>
      <c r="D82">
        <f t="shared" si="14"/>
        <v>0</v>
      </c>
      <c r="E82" t="e">
        <f t="shared" si="15"/>
        <v>#NUM!</v>
      </c>
      <c r="F82" t="str">
        <f t="shared" si="8"/>
        <v>NIE</v>
      </c>
      <c r="G82">
        <f t="shared" si="9"/>
        <v>0</v>
      </c>
      <c r="H82" t="e">
        <f t="shared" si="10"/>
        <v>#NUM!</v>
      </c>
      <c r="I82" t="e">
        <f t="shared" si="11"/>
        <v>#NUM!</v>
      </c>
      <c r="J82" t="e">
        <f t="shared" si="12"/>
        <v>#NUM!</v>
      </c>
    </row>
    <row r="83" spans="1:10" x14ac:dyDescent="0.25">
      <c r="A83">
        <v>12</v>
      </c>
      <c r="B83">
        <v>0</v>
      </c>
      <c r="C83">
        <f t="shared" si="13"/>
        <v>0</v>
      </c>
      <c r="D83" t="e">
        <f t="shared" si="14"/>
        <v>#NUM!</v>
      </c>
      <c r="E83" t="e">
        <f t="shared" si="15"/>
        <v>#NUM!</v>
      </c>
      <c r="F83" t="str">
        <f t="shared" si="8"/>
        <v>NIE</v>
      </c>
      <c r="G83">
        <f t="shared" si="9"/>
        <v>0</v>
      </c>
      <c r="H83" t="e">
        <f t="shared" si="10"/>
        <v>#NUM!</v>
      </c>
      <c r="I83" t="e">
        <f t="shared" si="11"/>
        <v>#NUM!</v>
      </c>
      <c r="J83" t="e">
        <f t="shared" si="12"/>
        <v>#NUM!</v>
      </c>
    </row>
    <row r="84" spans="1:10" x14ac:dyDescent="0.25">
      <c r="A84">
        <v>12</v>
      </c>
      <c r="B84">
        <v>3</v>
      </c>
      <c r="C84">
        <f t="shared" si="13"/>
        <v>2100</v>
      </c>
      <c r="D84">
        <f t="shared" si="14"/>
        <v>0</v>
      </c>
      <c r="E84" t="e">
        <f t="shared" si="15"/>
        <v>#NUM!</v>
      </c>
      <c r="F84" t="str">
        <f t="shared" si="8"/>
        <v>NIE</v>
      </c>
      <c r="G84">
        <f t="shared" si="9"/>
        <v>0</v>
      </c>
      <c r="H84" t="e">
        <f t="shared" si="10"/>
        <v>#NUM!</v>
      </c>
      <c r="I84" t="e">
        <f t="shared" si="11"/>
        <v>#NUM!</v>
      </c>
      <c r="J84" t="e">
        <f t="shared" si="12"/>
        <v>#NUM!</v>
      </c>
    </row>
    <row r="85" spans="1:10" x14ac:dyDescent="0.25">
      <c r="A85">
        <v>13</v>
      </c>
      <c r="B85">
        <v>3</v>
      </c>
      <c r="C85">
        <f t="shared" si="13"/>
        <v>2100</v>
      </c>
      <c r="D85">
        <f t="shared" si="14"/>
        <v>0</v>
      </c>
      <c r="E85" t="e">
        <f t="shared" si="15"/>
        <v>#NUM!</v>
      </c>
      <c r="F85" t="str">
        <f t="shared" si="8"/>
        <v>NIE</v>
      </c>
      <c r="G85">
        <f t="shared" si="9"/>
        <v>0</v>
      </c>
      <c r="H85" t="e">
        <f t="shared" si="10"/>
        <v>#NUM!</v>
      </c>
      <c r="I85" t="e">
        <f t="shared" si="11"/>
        <v>#NUM!</v>
      </c>
      <c r="J85" t="e">
        <f t="shared" si="12"/>
        <v>#NUM!</v>
      </c>
    </row>
    <row r="86" spans="1:10" x14ac:dyDescent="0.25">
      <c r="A86">
        <v>12</v>
      </c>
      <c r="B86">
        <v>0</v>
      </c>
      <c r="C86">
        <f t="shared" si="13"/>
        <v>0</v>
      </c>
      <c r="D86" t="e">
        <f t="shared" si="14"/>
        <v>#NUM!</v>
      </c>
      <c r="E86" t="e">
        <f t="shared" si="15"/>
        <v>#NUM!</v>
      </c>
      <c r="F86" t="str">
        <f t="shared" si="8"/>
        <v>NIE</v>
      </c>
      <c r="G86">
        <f t="shared" si="9"/>
        <v>0</v>
      </c>
      <c r="H86" t="e">
        <f t="shared" si="10"/>
        <v>#NUM!</v>
      </c>
      <c r="I86" t="e">
        <f t="shared" si="11"/>
        <v>#NUM!</v>
      </c>
      <c r="J86" t="e">
        <f t="shared" si="12"/>
        <v>#NUM!</v>
      </c>
    </row>
    <row r="87" spans="1:10" x14ac:dyDescent="0.25">
      <c r="A87">
        <v>16</v>
      </c>
      <c r="B87">
        <v>0</v>
      </c>
      <c r="C87">
        <f t="shared" si="13"/>
        <v>0</v>
      </c>
      <c r="D87" t="e">
        <f t="shared" si="14"/>
        <v>#NUM!</v>
      </c>
      <c r="E87" t="e">
        <f t="shared" si="15"/>
        <v>#NUM!</v>
      </c>
      <c r="F87" t="str">
        <f t="shared" si="8"/>
        <v>TAK</v>
      </c>
      <c r="G87">
        <f t="shared" si="9"/>
        <v>12000</v>
      </c>
      <c r="H87" t="e">
        <f t="shared" si="10"/>
        <v>#NUM!</v>
      </c>
      <c r="I87" t="e">
        <f t="shared" si="11"/>
        <v>#NUM!</v>
      </c>
      <c r="J87" t="e">
        <f t="shared" si="12"/>
        <v>#NUM!</v>
      </c>
    </row>
    <row r="88" spans="1:10" x14ac:dyDescent="0.25">
      <c r="A88">
        <v>16</v>
      </c>
      <c r="B88">
        <v>7</v>
      </c>
      <c r="C88">
        <f t="shared" si="13"/>
        <v>4900</v>
      </c>
      <c r="D88">
        <f t="shared" si="14"/>
        <v>0</v>
      </c>
      <c r="E88" t="e">
        <f t="shared" si="15"/>
        <v>#NUM!</v>
      </c>
      <c r="F88" t="str">
        <f t="shared" si="8"/>
        <v>NIE</v>
      </c>
      <c r="G88">
        <f t="shared" si="9"/>
        <v>0</v>
      </c>
      <c r="H88" t="e">
        <f t="shared" si="10"/>
        <v>#NUM!</v>
      </c>
      <c r="I88" t="e">
        <f t="shared" si="11"/>
        <v>#NUM!</v>
      </c>
      <c r="J88" t="e">
        <f t="shared" si="12"/>
        <v>#NUM!</v>
      </c>
    </row>
    <row r="89" spans="1:10" x14ac:dyDescent="0.25">
      <c r="A89">
        <v>18</v>
      </c>
      <c r="B89">
        <v>6</v>
      </c>
      <c r="C89">
        <f t="shared" si="13"/>
        <v>4200</v>
      </c>
      <c r="D89">
        <f t="shared" si="14"/>
        <v>0</v>
      </c>
      <c r="E89" t="e">
        <f t="shared" si="15"/>
        <v>#NUM!</v>
      </c>
      <c r="F89" t="str">
        <f t="shared" si="8"/>
        <v>NIE</v>
      </c>
      <c r="G89">
        <f t="shared" si="9"/>
        <v>0</v>
      </c>
      <c r="H89" t="e">
        <f t="shared" si="10"/>
        <v>#NUM!</v>
      </c>
      <c r="I89" t="e">
        <f t="shared" si="11"/>
        <v>#NUM!</v>
      </c>
      <c r="J89" t="e">
        <f t="shared" si="12"/>
        <v>#NUM!</v>
      </c>
    </row>
    <row r="90" spans="1:10" x14ac:dyDescent="0.25">
      <c r="A90">
        <v>16</v>
      </c>
      <c r="B90">
        <v>0</v>
      </c>
      <c r="C90">
        <f t="shared" si="13"/>
        <v>0</v>
      </c>
      <c r="D90" t="e">
        <f t="shared" si="14"/>
        <v>#NUM!</v>
      </c>
      <c r="E90" t="e">
        <f t="shared" si="15"/>
        <v>#NUM!</v>
      </c>
      <c r="F90" t="str">
        <f t="shared" si="8"/>
        <v>TAK</v>
      </c>
      <c r="G90">
        <f t="shared" si="9"/>
        <v>12000</v>
      </c>
      <c r="H90" t="e">
        <f t="shared" si="10"/>
        <v>#NUM!</v>
      </c>
      <c r="I90" t="e">
        <f t="shared" si="11"/>
        <v>#NUM!</v>
      </c>
      <c r="J90" t="e">
        <f t="shared" si="12"/>
        <v>#NUM!</v>
      </c>
    </row>
    <row r="91" spans="1:10" x14ac:dyDescent="0.25">
      <c r="A91">
        <v>16</v>
      </c>
      <c r="B91">
        <v>0</v>
      </c>
      <c r="C91">
        <f t="shared" si="13"/>
        <v>0</v>
      </c>
      <c r="D91" t="e">
        <f t="shared" si="14"/>
        <v>#NUM!</v>
      </c>
      <c r="E91" t="e">
        <f t="shared" si="15"/>
        <v>#NUM!</v>
      </c>
      <c r="F91" t="str">
        <f t="shared" si="8"/>
        <v>TAK</v>
      </c>
      <c r="G91">
        <f t="shared" si="9"/>
        <v>12000</v>
      </c>
      <c r="H91" t="e">
        <f t="shared" si="10"/>
        <v>#NUM!</v>
      </c>
      <c r="I91" t="e">
        <f t="shared" si="11"/>
        <v>#NUM!</v>
      </c>
      <c r="J91" t="e">
        <f t="shared" si="12"/>
        <v>#NUM!</v>
      </c>
    </row>
    <row r="92" spans="1:10" x14ac:dyDescent="0.25">
      <c r="A92">
        <v>19</v>
      </c>
      <c r="B92">
        <v>0</v>
      </c>
      <c r="C92">
        <f t="shared" si="13"/>
        <v>0</v>
      </c>
      <c r="D92" t="e">
        <f t="shared" si="14"/>
        <v>#NUM!</v>
      </c>
      <c r="E92" t="e">
        <f t="shared" si="15"/>
        <v>#NUM!</v>
      </c>
      <c r="F92" t="str">
        <f t="shared" si="8"/>
        <v>TAK</v>
      </c>
      <c r="G92">
        <f t="shared" si="9"/>
        <v>12000</v>
      </c>
      <c r="H92" t="e">
        <f t="shared" si="10"/>
        <v>#NUM!</v>
      </c>
      <c r="I92" t="e">
        <f t="shared" si="11"/>
        <v>#NUM!</v>
      </c>
      <c r="J92" t="e">
        <f t="shared" si="12"/>
        <v>#NUM!</v>
      </c>
    </row>
    <row r="93" spans="1:10" x14ac:dyDescent="0.25">
      <c r="A93">
        <v>18</v>
      </c>
      <c r="B93">
        <v>0</v>
      </c>
      <c r="C93">
        <f t="shared" si="13"/>
        <v>0</v>
      </c>
      <c r="D93" t="e">
        <f t="shared" si="14"/>
        <v>#NUM!</v>
      </c>
      <c r="E93" t="e">
        <f t="shared" si="15"/>
        <v>#NUM!</v>
      </c>
      <c r="F93" t="str">
        <f t="shared" si="8"/>
        <v>TAK</v>
      </c>
      <c r="G93">
        <f t="shared" si="9"/>
        <v>12000</v>
      </c>
      <c r="H93" t="e">
        <f t="shared" si="10"/>
        <v>#NUM!</v>
      </c>
      <c r="I93" t="e">
        <f t="shared" si="11"/>
        <v>#NUM!</v>
      </c>
      <c r="J93" t="e">
        <f t="shared" si="12"/>
        <v>#NUM!</v>
      </c>
    </row>
    <row r="94" spans="1:10" x14ac:dyDescent="0.25">
      <c r="A94">
        <v>20</v>
      </c>
      <c r="B94">
        <v>0</v>
      </c>
      <c r="C94">
        <f t="shared" si="13"/>
        <v>0</v>
      </c>
      <c r="D94" t="e">
        <f t="shared" si="14"/>
        <v>#NUM!</v>
      </c>
      <c r="E94" t="e">
        <f t="shared" si="15"/>
        <v>#NUM!</v>
      </c>
      <c r="F94" t="str">
        <f t="shared" si="8"/>
        <v>TAK</v>
      </c>
      <c r="G94">
        <f t="shared" si="9"/>
        <v>12000</v>
      </c>
      <c r="H94" t="e">
        <f t="shared" si="10"/>
        <v>#NUM!</v>
      </c>
      <c r="I94" t="e">
        <f t="shared" si="11"/>
        <v>#NUM!</v>
      </c>
      <c r="J94" t="e">
        <f t="shared" si="12"/>
        <v>#NUM!</v>
      </c>
    </row>
    <row r="95" spans="1:10" x14ac:dyDescent="0.25">
      <c r="A95">
        <v>22</v>
      </c>
      <c r="B95">
        <v>0</v>
      </c>
      <c r="C95">
        <f t="shared" si="13"/>
        <v>0</v>
      </c>
      <c r="D95" t="e">
        <f t="shared" si="14"/>
        <v>#NUM!</v>
      </c>
      <c r="E95" t="e">
        <f t="shared" si="15"/>
        <v>#NUM!</v>
      </c>
      <c r="F95" t="str">
        <f t="shared" si="8"/>
        <v>TAK</v>
      </c>
      <c r="G95">
        <f t="shared" si="9"/>
        <v>12000</v>
      </c>
      <c r="H95" t="e">
        <f t="shared" si="10"/>
        <v>#NUM!</v>
      </c>
      <c r="I95" t="e">
        <f t="shared" si="11"/>
        <v>#NUM!</v>
      </c>
      <c r="J95" t="e">
        <f t="shared" si="12"/>
        <v>#NUM!</v>
      </c>
    </row>
    <row r="96" spans="1:10" x14ac:dyDescent="0.25">
      <c r="A96">
        <v>25</v>
      </c>
      <c r="B96">
        <v>0</v>
      </c>
      <c r="C96">
        <f t="shared" si="13"/>
        <v>0</v>
      </c>
      <c r="D96" t="e">
        <f t="shared" si="14"/>
        <v>#NUM!</v>
      </c>
      <c r="E96" t="e">
        <f t="shared" si="15"/>
        <v>#NUM!</v>
      </c>
      <c r="F96" t="str">
        <f t="shared" si="8"/>
        <v>TAK</v>
      </c>
      <c r="G96">
        <f t="shared" si="9"/>
        <v>12000</v>
      </c>
      <c r="H96" t="e">
        <f t="shared" si="10"/>
        <v>#NUM!</v>
      </c>
      <c r="I96" t="e">
        <f t="shared" si="11"/>
        <v>#NUM!</v>
      </c>
      <c r="J96" t="e">
        <f t="shared" si="12"/>
        <v>#NUM!</v>
      </c>
    </row>
    <row r="97" spans="1:10" x14ac:dyDescent="0.25">
      <c r="A97">
        <v>26</v>
      </c>
      <c r="B97">
        <v>0</v>
      </c>
      <c r="C97">
        <f t="shared" si="13"/>
        <v>0</v>
      </c>
      <c r="D97" t="e">
        <f t="shared" si="14"/>
        <v>#NUM!</v>
      </c>
      <c r="E97" t="e">
        <f t="shared" si="15"/>
        <v>#NUM!</v>
      </c>
      <c r="F97" t="str">
        <f t="shared" si="8"/>
        <v>TAK</v>
      </c>
      <c r="G97">
        <f t="shared" si="9"/>
        <v>12000</v>
      </c>
      <c r="H97" t="e">
        <f t="shared" si="10"/>
        <v>#NUM!</v>
      </c>
      <c r="I97" t="e">
        <f t="shared" si="11"/>
        <v>#NUM!</v>
      </c>
      <c r="J97" t="e">
        <f t="shared" si="12"/>
        <v>#NUM!</v>
      </c>
    </row>
    <row r="98" spans="1:10" x14ac:dyDescent="0.25">
      <c r="A98">
        <v>22</v>
      </c>
      <c r="B98">
        <v>0</v>
      </c>
      <c r="C98">
        <f t="shared" si="13"/>
        <v>0</v>
      </c>
      <c r="D98" t="e">
        <f t="shared" si="14"/>
        <v>#NUM!</v>
      </c>
      <c r="E98" t="e">
        <f t="shared" si="15"/>
        <v>#NUM!</v>
      </c>
      <c r="F98" t="str">
        <f t="shared" si="8"/>
        <v>TAK</v>
      </c>
      <c r="G98">
        <f t="shared" si="9"/>
        <v>12000</v>
      </c>
      <c r="H98" t="e">
        <f t="shared" si="10"/>
        <v>#NUM!</v>
      </c>
      <c r="I98" t="e">
        <f t="shared" si="11"/>
        <v>#NUM!</v>
      </c>
      <c r="J98" t="e">
        <f t="shared" si="12"/>
        <v>#NUM!</v>
      </c>
    </row>
    <row r="99" spans="1:10" x14ac:dyDescent="0.25">
      <c r="A99">
        <v>22</v>
      </c>
      <c r="B99">
        <v>18</v>
      </c>
      <c r="C99">
        <f t="shared" si="13"/>
        <v>12600</v>
      </c>
      <c r="D99">
        <f t="shared" si="14"/>
        <v>0</v>
      </c>
      <c r="E99" t="e">
        <f t="shared" si="15"/>
        <v>#NUM!</v>
      </c>
      <c r="F99" t="str">
        <f t="shared" si="8"/>
        <v>NIE</v>
      </c>
      <c r="G99">
        <f t="shared" si="9"/>
        <v>0</v>
      </c>
      <c r="H99" t="e">
        <f t="shared" si="10"/>
        <v>#NUM!</v>
      </c>
      <c r="I99" t="e">
        <f t="shared" si="11"/>
        <v>#NUM!</v>
      </c>
      <c r="J99" t="e">
        <f t="shared" si="12"/>
        <v>#NUM!</v>
      </c>
    </row>
    <row r="100" spans="1:10" x14ac:dyDescent="0.25">
      <c r="A100">
        <v>20</v>
      </c>
      <c r="B100">
        <v>3</v>
      </c>
      <c r="C100">
        <f t="shared" si="13"/>
        <v>2100</v>
      </c>
      <c r="D100">
        <f t="shared" si="14"/>
        <v>0</v>
      </c>
      <c r="E100" t="e">
        <f t="shared" si="15"/>
        <v>#NUM!</v>
      </c>
      <c r="F100" t="str">
        <f t="shared" si="8"/>
        <v>NIE</v>
      </c>
      <c r="G100">
        <f t="shared" si="9"/>
        <v>0</v>
      </c>
      <c r="H100" t="e">
        <f t="shared" si="10"/>
        <v>#NUM!</v>
      </c>
      <c r="I100" t="e">
        <f t="shared" si="11"/>
        <v>#NUM!</v>
      </c>
      <c r="J100" t="e">
        <f t="shared" si="12"/>
        <v>#NUM!</v>
      </c>
    </row>
    <row r="101" spans="1:10" x14ac:dyDescent="0.25">
      <c r="A101">
        <v>16</v>
      </c>
      <c r="B101">
        <v>0.2</v>
      </c>
      <c r="C101">
        <f t="shared" si="13"/>
        <v>140</v>
      </c>
      <c r="D101">
        <f t="shared" si="14"/>
        <v>0</v>
      </c>
      <c r="E101" t="e">
        <f t="shared" si="15"/>
        <v>#NUM!</v>
      </c>
      <c r="F101" t="str">
        <f t="shared" si="8"/>
        <v>TAK</v>
      </c>
      <c r="G101">
        <f t="shared" si="9"/>
        <v>12000</v>
      </c>
      <c r="H101" t="e">
        <f t="shared" si="10"/>
        <v>#NUM!</v>
      </c>
      <c r="I101" t="e">
        <f t="shared" si="11"/>
        <v>#NUM!</v>
      </c>
      <c r="J101" t="e">
        <f t="shared" si="12"/>
        <v>#NUM!</v>
      </c>
    </row>
    <row r="102" spans="1:10" x14ac:dyDescent="0.25">
      <c r="A102">
        <v>13</v>
      </c>
      <c r="B102">
        <v>12.2</v>
      </c>
      <c r="C102">
        <f t="shared" si="13"/>
        <v>8540</v>
      </c>
      <c r="D102">
        <f t="shared" si="14"/>
        <v>0</v>
      </c>
      <c r="E102" t="e">
        <f t="shared" si="15"/>
        <v>#NUM!</v>
      </c>
      <c r="F102" t="str">
        <f t="shared" si="8"/>
        <v>NIE</v>
      </c>
      <c r="G102">
        <f t="shared" si="9"/>
        <v>0</v>
      </c>
      <c r="H102" t="e">
        <f t="shared" si="10"/>
        <v>#NUM!</v>
      </c>
      <c r="I102" t="e">
        <f t="shared" si="11"/>
        <v>#NUM!</v>
      </c>
      <c r="J102" t="e">
        <f t="shared" si="12"/>
        <v>#NUM!</v>
      </c>
    </row>
    <row r="103" spans="1:10" x14ac:dyDescent="0.25">
      <c r="A103">
        <v>16</v>
      </c>
      <c r="B103">
        <v>0</v>
      </c>
      <c r="C103">
        <f t="shared" si="13"/>
        <v>0</v>
      </c>
      <c r="D103" t="e">
        <f t="shared" si="14"/>
        <v>#NUM!</v>
      </c>
      <c r="E103" t="e">
        <f t="shared" si="15"/>
        <v>#NUM!</v>
      </c>
      <c r="F103" t="str">
        <f t="shared" si="8"/>
        <v>TAK</v>
      </c>
      <c r="G103">
        <f t="shared" si="9"/>
        <v>12000</v>
      </c>
      <c r="H103" t="e">
        <f t="shared" si="10"/>
        <v>#NUM!</v>
      </c>
      <c r="I103" t="e">
        <f t="shared" si="11"/>
        <v>#NUM!</v>
      </c>
      <c r="J103" t="e">
        <f t="shared" si="12"/>
        <v>#NUM!</v>
      </c>
    </row>
    <row r="104" spans="1:10" x14ac:dyDescent="0.25">
      <c r="A104">
        <v>18</v>
      </c>
      <c r="B104">
        <v>2</v>
      </c>
      <c r="C104">
        <f t="shared" si="13"/>
        <v>1400</v>
      </c>
      <c r="D104">
        <f t="shared" si="14"/>
        <v>0</v>
      </c>
      <c r="E104" t="e">
        <f t="shared" si="15"/>
        <v>#NUM!</v>
      </c>
      <c r="F104" t="str">
        <f t="shared" si="8"/>
        <v>NIE</v>
      </c>
      <c r="G104">
        <f t="shared" si="9"/>
        <v>0</v>
      </c>
      <c r="H104" t="e">
        <f t="shared" si="10"/>
        <v>#NUM!</v>
      </c>
      <c r="I104" t="e">
        <f t="shared" si="11"/>
        <v>#NUM!</v>
      </c>
      <c r="J104" t="e">
        <f t="shared" si="12"/>
        <v>#NUM!</v>
      </c>
    </row>
    <row r="105" spans="1:10" x14ac:dyDescent="0.25">
      <c r="A105">
        <v>18</v>
      </c>
      <c r="B105">
        <v>12</v>
      </c>
      <c r="C105">
        <f t="shared" si="13"/>
        <v>8400</v>
      </c>
      <c r="D105">
        <f t="shared" si="14"/>
        <v>0</v>
      </c>
      <c r="E105" t="e">
        <f t="shared" si="15"/>
        <v>#NUM!</v>
      </c>
      <c r="F105" t="str">
        <f t="shared" si="8"/>
        <v>NIE</v>
      </c>
      <c r="G105">
        <f t="shared" si="9"/>
        <v>0</v>
      </c>
      <c r="H105" t="e">
        <f t="shared" si="10"/>
        <v>#NUM!</v>
      </c>
      <c r="I105" t="e">
        <f t="shared" si="11"/>
        <v>#NUM!</v>
      </c>
      <c r="J105" t="e">
        <f t="shared" si="12"/>
        <v>#NUM!</v>
      </c>
    </row>
    <row r="106" spans="1:10" x14ac:dyDescent="0.25">
      <c r="A106">
        <v>18</v>
      </c>
      <c r="B106">
        <v>0</v>
      </c>
      <c r="C106">
        <f t="shared" si="13"/>
        <v>0</v>
      </c>
      <c r="D106" t="e">
        <f t="shared" si="14"/>
        <v>#NUM!</v>
      </c>
      <c r="E106" t="e">
        <f t="shared" si="15"/>
        <v>#NUM!</v>
      </c>
      <c r="F106" t="str">
        <f t="shared" si="8"/>
        <v>TAK</v>
      </c>
      <c r="G106">
        <f t="shared" si="9"/>
        <v>12000</v>
      </c>
      <c r="H106" t="e">
        <f t="shared" si="10"/>
        <v>#NUM!</v>
      </c>
      <c r="I106" t="e">
        <f t="shared" si="11"/>
        <v>#NUM!</v>
      </c>
      <c r="J106" t="e">
        <f t="shared" si="12"/>
        <v>#NUM!</v>
      </c>
    </row>
    <row r="107" spans="1:10" x14ac:dyDescent="0.25">
      <c r="A107">
        <v>18</v>
      </c>
      <c r="B107">
        <v>0</v>
      </c>
      <c r="C107">
        <f t="shared" si="13"/>
        <v>0</v>
      </c>
      <c r="D107" t="e">
        <f t="shared" si="14"/>
        <v>#NUM!</v>
      </c>
      <c r="E107" t="e">
        <f t="shared" si="15"/>
        <v>#NUM!</v>
      </c>
      <c r="F107" t="str">
        <f t="shared" si="8"/>
        <v>TAK</v>
      </c>
      <c r="G107">
        <f t="shared" si="9"/>
        <v>12000</v>
      </c>
      <c r="H107" t="e">
        <f t="shared" si="10"/>
        <v>#NUM!</v>
      </c>
      <c r="I107" t="e">
        <f t="shared" si="11"/>
        <v>#NUM!</v>
      </c>
      <c r="J107" t="e">
        <f t="shared" si="12"/>
        <v>#NUM!</v>
      </c>
    </row>
    <row r="108" spans="1:10" x14ac:dyDescent="0.25">
      <c r="A108">
        <v>16</v>
      </c>
      <c r="B108">
        <v>0</v>
      </c>
      <c r="C108">
        <f t="shared" si="13"/>
        <v>0</v>
      </c>
      <c r="D108" t="e">
        <f t="shared" si="14"/>
        <v>#NUM!</v>
      </c>
      <c r="E108" t="e">
        <f t="shared" si="15"/>
        <v>#NUM!</v>
      </c>
      <c r="F108" t="str">
        <f t="shared" si="8"/>
        <v>TAK</v>
      </c>
      <c r="G108">
        <f t="shared" si="9"/>
        <v>12000</v>
      </c>
      <c r="H108" t="e">
        <f t="shared" si="10"/>
        <v>#NUM!</v>
      </c>
      <c r="I108" t="e">
        <f t="shared" si="11"/>
        <v>#NUM!</v>
      </c>
      <c r="J108" t="e">
        <f t="shared" si="12"/>
        <v>#NUM!</v>
      </c>
    </row>
    <row r="109" spans="1:10" x14ac:dyDescent="0.25">
      <c r="A109">
        <v>21</v>
      </c>
      <c r="B109">
        <v>0</v>
      </c>
      <c r="C109">
        <f t="shared" si="13"/>
        <v>0</v>
      </c>
      <c r="D109" t="e">
        <f t="shared" si="14"/>
        <v>#NUM!</v>
      </c>
      <c r="E109" t="e">
        <f t="shared" si="15"/>
        <v>#NUM!</v>
      </c>
      <c r="F109" t="str">
        <f t="shared" si="8"/>
        <v>TAK</v>
      </c>
      <c r="G109">
        <f t="shared" si="9"/>
        <v>12000</v>
      </c>
      <c r="H109" t="e">
        <f t="shared" si="10"/>
        <v>#NUM!</v>
      </c>
      <c r="I109" t="e">
        <f t="shared" si="11"/>
        <v>#NUM!</v>
      </c>
      <c r="J109" t="e">
        <f t="shared" si="12"/>
        <v>#NUM!</v>
      </c>
    </row>
    <row r="110" spans="1:10" x14ac:dyDescent="0.25">
      <c r="A110">
        <v>26</v>
      </c>
      <c r="B110">
        <v>0</v>
      </c>
      <c r="C110">
        <f t="shared" si="13"/>
        <v>0</v>
      </c>
      <c r="D110" t="e">
        <f t="shared" si="14"/>
        <v>#NUM!</v>
      </c>
      <c r="E110" t="e">
        <f t="shared" si="15"/>
        <v>#NUM!</v>
      </c>
      <c r="F110" t="str">
        <f t="shared" si="8"/>
        <v>TAK</v>
      </c>
      <c r="G110">
        <f t="shared" si="9"/>
        <v>12000</v>
      </c>
      <c r="H110" t="e">
        <f t="shared" si="10"/>
        <v>#NUM!</v>
      </c>
      <c r="I110" t="e">
        <f t="shared" si="11"/>
        <v>#NUM!</v>
      </c>
      <c r="J110" t="e">
        <f t="shared" si="12"/>
        <v>#NUM!</v>
      </c>
    </row>
    <row r="111" spans="1:10" x14ac:dyDescent="0.25">
      <c r="A111">
        <v>23</v>
      </c>
      <c r="B111">
        <v>18</v>
      </c>
      <c r="C111">
        <f t="shared" si="13"/>
        <v>12600</v>
      </c>
      <c r="D111">
        <f t="shared" si="14"/>
        <v>0</v>
      </c>
      <c r="E111" t="e">
        <f t="shared" si="15"/>
        <v>#NUM!</v>
      </c>
      <c r="F111" t="str">
        <f t="shared" si="8"/>
        <v>NIE</v>
      </c>
      <c r="G111">
        <f t="shared" si="9"/>
        <v>0</v>
      </c>
      <c r="H111" t="e">
        <f t="shared" si="10"/>
        <v>#NUM!</v>
      </c>
      <c r="I111" t="e">
        <f t="shared" si="11"/>
        <v>#NUM!</v>
      </c>
      <c r="J111" t="e">
        <f t="shared" si="12"/>
        <v>#NUM!</v>
      </c>
    </row>
    <row r="112" spans="1:10" x14ac:dyDescent="0.25">
      <c r="A112">
        <v>19</v>
      </c>
      <c r="B112">
        <v>0</v>
      </c>
      <c r="C112">
        <f t="shared" si="13"/>
        <v>0</v>
      </c>
      <c r="D112" t="e">
        <f t="shared" si="14"/>
        <v>#NUM!</v>
      </c>
      <c r="E112" t="e">
        <f t="shared" si="15"/>
        <v>#NUM!</v>
      </c>
      <c r="F112" t="str">
        <f t="shared" si="8"/>
        <v>TAK</v>
      </c>
      <c r="G112">
        <f t="shared" si="9"/>
        <v>12000</v>
      </c>
      <c r="H112" t="e">
        <f t="shared" si="10"/>
        <v>#NUM!</v>
      </c>
      <c r="I112" t="e">
        <f t="shared" si="11"/>
        <v>#NUM!</v>
      </c>
      <c r="J112" t="e">
        <f t="shared" si="12"/>
        <v>#NUM!</v>
      </c>
    </row>
    <row r="113" spans="1:10" x14ac:dyDescent="0.25">
      <c r="A113">
        <v>20</v>
      </c>
      <c r="B113">
        <v>6</v>
      </c>
      <c r="C113">
        <f t="shared" si="13"/>
        <v>4200</v>
      </c>
      <c r="D113">
        <f t="shared" si="14"/>
        <v>0</v>
      </c>
      <c r="E113" t="e">
        <f t="shared" si="15"/>
        <v>#NUM!</v>
      </c>
      <c r="F113" t="str">
        <f t="shared" si="8"/>
        <v>NIE</v>
      </c>
      <c r="G113">
        <f t="shared" si="9"/>
        <v>0</v>
      </c>
      <c r="H113" t="e">
        <f t="shared" si="10"/>
        <v>#NUM!</v>
      </c>
      <c r="I113" t="e">
        <f t="shared" si="11"/>
        <v>#NUM!</v>
      </c>
      <c r="J113" t="e">
        <f t="shared" si="12"/>
        <v>#NUM!</v>
      </c>
    </row>
    <row r="114" spans="1:10" x14ac:dyDescent="0.25">
      <c r="A114">
        <v>22</v>
      </c>
      <c r="B114">
        <v>0</v>
      </c>
      <c r="C114">
        <f t="shared" si="13"/>
        <v>0</v>
      </c>
      <c r="D114" t="e">
        <f t="shared" si="14"/>
        <v>#NUM!</v>
      </c>
      <c r="E114" t="e">
        <f t="shared" si="15"/>
        <v>#NUM!</v>
      </c>
      <c r="F114" t="str">
        <f t="shared" si="8"/>
        <v>TAK</v>
      </c>
      <c r="G114">
        <f t="shared" si="9"/>
        <v>12000</v>
      </c>
      <c r="H114" t="e">
        <f t="shared" si="10"/>
        <v>#NUM!</v>
      </c>
      <c r="I114" t="e">
        <f t="shared" si="11"/>
        <v>#NUM!</v>
      </c>
      <c r="J114" t="e">
        <f t="shared" si="12"/>
        <v>#NUM!</v>
      </c>
    </row>
    <row r="115" spans="1:10" x14ac:dyDescent="0.25">
      <c r="A115">
        <v>20</v>
      </c>
      <c r="B115">
        <v>0</v>
      </c>
      <c r="C115">
        <f t="shared" si="13"/>
        <v>0</v>
      </c>
      <c r="D115" t="e">
        <f t="shared" si="14"/>
        <v>#NUM!</v>
      </c>
      <c r="E115" t="e">
        <f t="shared" si="15"/>
        <v>#NUM!</v>
      </c>
      <c r="F115" t="str">
        <f t="shared" si="8"/>
        <v>TAK</v>
      </c>
      <c r="G115">
        <f t="shared" si="9"/>
        <v>12000</v>
      </c>
      <c r="H115" t="e">
        <f t="shared" si="10"/>
        <v>#NUM!</v>
      </c>
      <c r="I115" t="e">
        <f t="shared" si="11"/>
        <v>#NUM!</v>
      </c>
      <c r="J115" t="e">
        <f t="shared" si="12"/>
        <v>#NUM!</v>
      </c>
    </row>
    <row r="116" spans="1:10" x14ac:dyDescent="0.25">
      <c r="A116">
        <v>20</v>
      </c>
      <c r="B116">
        <v>0</v>
      </c>
      <c r="C116">
        <f t="shared" si="13"/>
        <v>0</v>
      </c>
      <c r="D116" t="e">
        <f t="shared" si="14"/>
        <v>#NUM!</v>
      </c>
      <c r="E116" t="e">
        <f t="shared" si="15"/>
        <v>#NUM!</v>
      </c>
      <c r="F116" t="str">
        <f t="shared" si="8"/>
        <v>TAK</v>
      </c>
      <c r="G116">
        <f t="shared" si="9"/>
        <v>12000</v>
      </c>
      <c r="H116" t="e">
        <f t="shared" si="10"/>
        <v>#NUM!</v>
      </c>
      <c r="I116" t="e">
        <f t="shared" si="11"/>
        <v>#NUM!</v>
      </c>
      <c r="J116" t="e">
        <f t="shared" si="12"/>
        <v>#NUM!</v>
      </c>
    </row>
    <row r="117" spans="1:10" x14ac:dyDescent="0.25">
      <c r="A117">
        <v>23</v>
      </c>
      <c r="B117">
        <v>0.1</v>
      </c>
      <c r="C117">
        <f t="shared" si="13"/>
        <v>70</v>
      </c>
      <c r="D117">
        <f t="shared" si="14"/>
        <v>0</v>
      </c>
      <c r="E117" t="e">
        <f t="shared" si="15"/>
        <v>#NUM!</v>
      </c>
      <c r="F117" t="str">
        <f t="shared" si="8"/>
        <v>TAK</v>
      </c>
      <c r="G117">
        <f t="shared" si="9"/>
        <v>12000</v>
      </c>
      <c r="H117" t="e">
        <f t="shared" si="10"/>
        <v>#NUM!</v>
      </c>
      <c r="I117" t="e">
        <f t="shared" si="11"/>
        <v>#NUM!</v>
      </c>
      <c r="J117" t="e">
        <f t="shared" si="12"/>
        <v>#NUM!</v>
      </c>
    </row>
    <row r="118" spans="1:10" x14ac:dyDescent="0.25">
      <c r="A118">
        <v>16</v>
      </c>
      <c r="B118">
        <v>0</v>
      </c>
      <c r="C118">
        <f t="shared" si="13"/>
        <v>0</v>
      </c>
      <c r="D118" t="e">
        <f t="shared" si="14"/>
        <v>#NUM!</v>
      </c>
      <c r="E118" t="e">
        <f t="shared" si="15"/>
        <v>#NUM!</v>
      </c>
      <c r="F118" t="str">
        <f t="shared" si="8"/>
        <v>TAK</v>
      </c>
      <c r="G118">
        <f t="shared" si="9"/>
        <v>12000</v>
      </c>
      <c r="H118" t="e">
        <f t="shared" si="10"/>
        <v>#NUM!</v>
      </c>
      <c r="I118" t="e">
        <f t="shared" si="11"/>
        <v>#NUM!</v>
      </c>
      <c r="J118" t="e">
        <f t="shared" si="12"/>
        <v>#NUM!</v>
      </c>
    </row>
    <row r="119" spans="1:10" x14ac:dyDescent="0.25">
      <c r="A119">
        <v>16</v>
      </c>
      <c r="B119">
        <v>0.1</v>
      </c>
      <c r="C119">
        <f t="shared" si="13"/>
        <v>70</v>
      </c>
      <c r="D119">
        <f t="shared" si="14"/>
        <v>0</v>
      </c>
      <c r="E119" t="e">
        <f t="shared" si="15"/>
        <v>#NUM!</v>
      </c>
      <c r="F119" t="str">
        <f t="shared" si="8"/>
        <v>TAK</v>
      </c>
      <c r="G119">
        <f t="shared" si="9"/>
        <v>12000</v>
      </c>
      <c r="H119" t="e">
        <f t="shared" si="10"/>
        <v>#NUM!</v>
      </c>
      <c r="I119" t="e">
        <f t="shared" si="11"/>
        <v>#NUM!</v>
      </c>
      <c r="J119" t="e">
        <f t="shared" si="12"/>
        <v>#NUM!</v>
      </c>
    </row>
    <row r="120" spans="1:10" x14ac:dyDescent="0.25">
      <c r="A120">
        <v>18</v>
      </c>
      <c r="B120">
        <v>0.3</v>
      </c>
      <c r="C120">
        <f t="shared" si="13"/>
        <v>210</v>
      </c>
      <c r="D120">
        <f t="shared" si="14"/>
        <v>0</v>
      </c>
      <c r="E120" t="e">
        <f t="shared" si="15"/>
        <v>#NUM!</v>
      </c>
      <c r="F120" t="str">
        <f t="shared" si="8"/>
        <v>TAK</v>
      </c>
      <c r="G120">
        <f t="shared" si="9"/>
        <v>12000</v>
      </c>
      <c r="H120" t="e">
        <f t="shared" si="10"/>
        <v>#NUM!</v>
      </c>
      <c r="I120" t="e">
        <f t="shared" si="11"/>
        <v>#NUM!</v>
      </c>
      <c r="J120" t="e">
        <f t="shared" si="12"/>
        <v>#NUM!</v>
      </c>
    </row>
    <row r="121" spans="1:10" x14ac:dyDescent="0.25">
      <c r="A121">
        <v>18</v>
      </c>
      <c r="B121">
        <v>0</v>
      </c>
      <c r="C121">
        <f t="shared" si="13"/>
        <v>0</v>
      </c>
      <c r="D121" t="e">
        <f t="shared" si="14"/>
        <v>#NUM!</v>
      </c>
      <c r="E121" t="e">
        <f t="shared" si="15"/>
        <v>#NUM!</v>
      </c>
      <c r="F121" t="str">
        <f t="shared" si="8"/>
        <v>TAK</v>
      </c>
      <c r="G121">
        <f t="shared" si="9"/>
        <v>12000</v>
      </c>
      <c r="H121" t="e">
        <f t="shared" si="10"/>
        <v>#NUM!</v>
      </c>
      <c r="I121" t="e">
        <f t="shared" si="11"/>
        <v>#NUM!</v>
      </c>
      <c r="J121" t="e">
        <f t="shared" si="12"/>
        <v>#NUM!</v>
      </c>
    </row>
    <row r="122" spans="1:10" x14ac:dyDescent="0.25">
      <c r="A122">
        <v>14</v>
      </c>
      <c r="B122">
        <v>0</v>
      </c>
      <c r="C122">
        <f t="shared" si="13"/>
        <v>0</v>
      </c>
      <c r="D122" t="e">
        <f t="shared" si="14"/>
        <v>#NUM!</v>
      </c>
      <c r="E122" t="e">
        <f t="shared" si="15"/>
        <v>#NUM!</v>
      </c>
      <c r="F122" t="str">
        <f t="shared" si="8"/>
        <v>NIE</v>
      </c>
      <c r="G122">
        <f t="shared" si="9"/>
        <v>0</v>
      </c>
      <c r="H122" t="e">
        <f t="shared" si="10"/>
        <v>#NUM!</v>
      </c>
      <c r="I122" t="e">
        <f t="shared" si="11"/>
        <v>#NUM!</v>
      </c>
      <c r="J122" t="e">
        <f t="shared" si="12"/>
        <v>#NUM!</v>
      </c>
    </row>
    <row r="123" spans="1:10" x14ac:dyDescent="0.25">
      <c r="A123">
        <v>14</v>
      </c>
      <c r="B123">
        <v>0</v>
      </c>
      <c r="C123">
        <f t="shared" si="13"/>
        <v>0</v>
      </c>
      <c r="D123" t="e">
        <f t="shared" si="14"/>
        <v>#NUM!</v>
      </c>
      <c r="E123" t="e">
        <f t="shared" si="15"/>
        <v>#NUM!</v>
      </c>
      <c r="F123" t="str">
        <f t="shared" si="8"/>
        <v>NIE</v>
      </c>
      <c r="G123">
        <f t="shared" si="9"/>
        <v>0</v>
      </c>
      <c r="H123" t="e">
        <f t="shared" si="10"/>
        <v>#NUM!</v>
      </c>
      <c r="I123" t="e">
        <f t="shared" si="11"/>
        <v>#NUM!</v>
      </c>
      <c r="J123" t="e">
        <f t="shared" si="12"/>
        <v>#NUM!</v>
      </c>
    </row>
    <row r="124" spans="1:10" x14ac:dyDescent="0.25">
      <c r="A124">
        <v>16</v>
      </c>
      <c r="B124">
        <v>0</v>
      </c>
      <c r="C124">
        <f t="shared" si="13"/>
        <v>0</v>
      </c>
      <c r="D124" t="e">
        <f t="shared" si="14"/>
        <v>#NUM!</v>
      </c>
      <c r="E124" t="e">
        <f t="shared" si="15"/>
        <v>#NUM!</v>
      </c>
      <c r="F124" t="str">
        <f t="shared" si="8"/>
        <v>TAK</v>
      </c>
      <c r="G124">
        <f t="shared" si="9"/>
        <v>12000</v>
      </c>
      <c r="H124" t="e">
        <f t="shared" si="10"/>
        <v>#NUM!</v>
      </c>
      <c r="I124" t="e">
        <f t="shared" si="11"/>
        <v>#NUM!</v>
      </c>
      <c r="J124" t="e">
        <f t="shared" si="12"/>
        <v>#NUM!</v>
      </c>
    </row>
    <row r="125" spans="1:10" x14ac:dyDescent="0.25">
      <c r="A125">
        <v>22</v>
      </c>
      <c r="B125">
        <v>0</v>
      </c>
      <c r="C125">
        <f t="shared" si="13"/>
        <v>0</v>
      </c>
      <c r="D125" t="e">
        <f t="shared" si="14"/>
        <v>#NUM!</v>
      </c>
      <c r="E125" t="e">
        <f t="shared" si="15"/>
        <v>#NUM!</v>
      </c>
      <c r="F125" t="str">
        <f t="shared" si="8"/>
        <v>TAK</v>
      </c>
      <c r="G125">
        <f t="shared" si="9"/>
        <v>12000</v>
      </c>
      <c r="H125" t="e">
        <f t="shared" si="10"/>
        <v>#NUM!</v>
      </c>
      <c r="I125" t="e">
        <f t="shared" si="11"/>
        <v>#NUM!</v>
      </c>
      <c r="J125" t="e">
        <f t="shared" si="12"/>
        <v>#NUM!</v>
      </c>
    </row>
    <row r="126" spans="1:10" x14ac:dyDescent="0.25">
      <c r="A126">
        <v>22</v>
      </c>
      <c r="B126">
        <v>0</v>
      </c>
      <c r="C126">
        <f t="shared" si="13"/>
        <v>0</v>
      </c>
      <c r="D126" t="e">
        <f t="shared" si="14"/>
        <v>#NUM!</v>
      </c>
      <c r="E126" t="e">
        <f t="shared" si="15"/>
        <v>#NUM!</v>
      </c>
      <c r="F126" t="str">
        <f t="shared" si="8"/>
        <v>TAK</v>
      </c>
      <c r="G126">
        <f t="shared" si="9"/>
        <v>12000</v>
      </c>
      <c r="H126" t="e">
        <f t="shared" si="10"/>
        <v>#NUM!</v>
      </c>
      <c r="I126" t="e">
        <f t="shared" si="11"/>
        <v>#NUM!</v>
      </c>
      <c r="J126" t="e">
        <f t="shared" si="12"/>
        <v>#NUM!</v>
      </c>
    </row>
    <row r="127" spans="1:10" x14ac:dyDescent="0.25">
      <c r="A127">
        <v>25</v>
      </c>
      <c r="B127">
        <v>0</v>
      </c>
      <c r="C127">
        <f t="shared" si="13"/>
        <v>0</v>
      </c>
      <c r="D127" t="e">
        <f t="shared" si="14"/>
        <v>#NUM!</v>
      </c>
      <c r="E127" t="e">
        <f t="shared" si="15"/>
        <v>#NUM!</v>
      </c>
      <c r="F127" t="str">
        <f t="shared" si="8"/>
        <v>TAK</v>
      </c>
      <c r="G127">
        <f t="shared" si="9"/>
        <v>12000</v>
      </c>
      <c r="H127" t="e">
        <f t="shared" si="10"/>
        <v>#NUM!</v>
      </c>
      <c r="I127" t="e">
        <f t="shared" si="11"/>
        <v>#NUM!</v>
      </c>
      <c r="J127" t="e">
        <f t="shared" si="12"/>
        <v>#NUM!</v>
      </c>
    </row>
    <row r="128" spans="1:10" x14ac:dyDescent="0.25">
      <c r="A128">
        <v>24</v>
      </c>
      <c r="B128">
        <v>0</v>
      </c>
      <c r="C128">
        <f t="shared" si="13"/>
        <v>0</v>
      </c>
      <c r="D128" t="e">
        <f t="shared" si="14"/>
        <v>#NUM!</v>
      </c>
      <c r="E128" t="e">
        <f t="shared" si="15"/>
        <v>#NUM!</v>
      </c>
      <c r="F128" t="str">
        <f t="shared" si="8"/>
        <v>TAK</v>
      </c>
      <c r="G128">
        <f t="shared" si="9"/>
        <v>12000</v>
      </c>
      <c r="H128" t="e">
        <f t="shared" si="10"/>
        <v>#NUM!</v>
      </c>
      <c r="I128" t="e">
        <f t="shared" si="11"/>
        <v>#NUM!</v>
      </c>
      <c r="J128" t="e">
        <f t="shared" si="12"/>
        <v>#NUM!</v>
      </c>
    </row>
    <row r="129" spans="1:10" x14ac:dyDescent="0.25">
      <c r="A129">
        <v>24</v>
      </c>
      <c r="B129">
        <v>0</v>
      </c>
      <c r="C129">
        <f t="shared" si="13"/>
        <v>0</v>
      </c>
      <c r="D129" t="e">
        <f t="shared" si="14"/>
        <v>#NUM!</v>
      </c>
      <c r="E129" t="e">
        <f t="shared" si="15"/>
        <v>#NUM!</v>
      </c>
      <c r="F129" t="str">
        <f t="shared" si="8"/>
        <v>TAK</v>
      </c>
      <c r="G129">
        <f t="shared" si="9"/>
        <v>12000</v>
      </c>
      <c r="H129" t="e">
        <f t="shared" si="10"/>
        <v>#NUM!</v>
      </c>
      <c r="I129" t="e">
        <f t="shared" si="11"/>
        <v>#NUM!</v>
      </c>
      <c r="J129" t="e">
        <f t="shared" si="12"/>
        <v>#NUM!</v>
      </c>
    </row>
    <row r="130" spans="1:10" x14ac:dyDescent="0.25">
      <c r="A130">
        <v>28</v>
      </c>
      <c r="B130">
        <v>0</v>
      </c>
      <c r="C130">
        <f t="shared" si="13"/>
        <v>0</v>
      </c>
      <c r="D130" t="e">
        <f t="shared" si="14"/>
        <v>#NUM!</v>
      </c>
      <c r="E130" t="e">
        <f t="shared" si="15"/>
        <v>#NUM!</v>
      </c>
      <c r="F130" t="str">
        <f t="shared" si="8"/>
        <v>TAK</v>
      </c>
      <c r="G130">
        <f t="shared" si="9"/>
        <v>12000</v>
      </c>
      <c r="H130" t="e">
        <f t="shared" si="10"/>
        <v>#NUM!</v>
      </c>
      <c r="I130" t="e">
        <f t="shared" si="11"/>
        <v>#NUM!</v>
      </c>
      <c r="J130" t="e">
        <f t="shared" si="12"/>
        <v>#NUM!</v>
      </c>
    </row>
    <row r="131" spans="1:10" x14ac:dyDescent="0.25">
      <c r="A131">
        <v>28</v>
      </c>
      <c r="B131">
        <v>0</v>
      </c>
      <c r="C131">
        <f t="shared" si="13"/>
        <v>0</v>
      </c>
      <c r="D131" t="e">
        <f t="shared" si="14"/>
        <v>#NUM!</v>
      </c>
      <c r="E131" t="e">
        <f t="shared" si="15"/>
        <v>#NUM!</v>
      </c>
      <c r="F131" t="str">
        <f t="shared" ref="F131:F184" si="16">IF(AND(A131&gt;15,B131&lt;=0.61),"TAK","NIE")</f>
        <v>TAK</v>
      </c>
      <c r="G131">
        <f t="shared" ref="G131:G184" si="17">IF(F131="TAK",IF(A131&lt;=30,12000,24000),0)</f>
        <v>12000</v>
      </c>
      <c r="H131" t="e">
        <f t="shared" ref="H131:H184" si="18">IF(E131&gt;=G131,"TAK","NIE")</f>
        <v>#NUM!</v>
      </c>
      <c r="I131" t="e">
        <f t="shared" ref="I131:I184" si="19">IF(H131="NIE",25000-G131,0)</f>
        <v>#NUM!</v>
      </c>
      <c r="J131" t="e">
        <f t="shared" ref="J131:J184" si="20">IF(F131="NIE",E131,IF(H131="TAK",E131-G131,25000-G131))</f>
        <v>#NUM!</v>
      </c>
    </row>
    <row r="132" spans="1:10" x14ac:dyDescent="0.25">
      <c r="A132">
        <v>24</v>
      </c>
      <c r="B132">
        <v>0</v>
      </c>
      <c r="C132">
        <f t="shared" ref="C132:C184" si="21">700*B132</f>
        <v>0</v>
      </c>
      <c r="D132" t="e">
        <f t="shared" ref="D132:D184" si="22">IF(B132=0,0.0003*25000*POWER(E131,3/2),0)</f>
        <v>#NUM!</v>
      </c>
      <c r="E132" t="e">
        <f t="shared" ref="E132:E184" si="23">IF(J131+C132-D132&gt;25000, 25000,J131+C132-D132)</f>
        <v>#NUM!</v>
      </c>
      <c r="F132" t="str">
        <f t="shared" si="16"/>
        <v>TAK</v>
      </c>
      <c r="G132">
        <f t="shared" si="17"/>
        <v>12000</v>
      </c>
      <c r="H132" t="e">
        <f t="shared" si="18"/>
        <v>#NUM!</v>
      </c>
      <c r="I132" t="e">
        <f t="shared" si="19"/>
        <v>#NUM!</v>
      </c>
      <c r="J132" t="e">
        <f t="shared" si="20"/>
        <v>#NUM!</v>
      </c>
    </row>
    <row r="133" spans="1:10" x14ac:dyDescent="0.25">
      <c r="A133">
        <v>24</v>
      </c>
      <c r="B133">
        <v>0</v>
      </c>
      <c r="C133">
        <f t="shared" si="21"/>
        <v>0</v>
      </c>
      <c r="D133" t="e">
        <f t="shared" si="22"/>
        <v>#NUM!</v>
      </c>
      <c r="E133" t="e">
        <f t="shared" si="23"/>
        <v>#NUM!</v>
      </c>
      <c r="F133" t="str">
        <f t="shared" si="16"/>
        <v>TAK</v>
      </c>
      <c r="G133">
        <f t="shared" si="17"/>
        <v>12000</v>
      </c>
      <c r="H133" t="e">
        <f t="shared" si="18"/>
        <v>#NUM!</v>
      </c>
      <c r="I133" t="e">
        <f t="shared" si="19"/>
        <v>#NUM!</v>
      </c>
      <c r="J133" t="e">
        <f t="shared" si="20"/>
        <v>#NUM!</v>
      </c>
    </row>
    <row r="134" spans="1:10" x14ac:dyDescent="0.25">
      <c r="A134">
        <v>26</v>
      </c>
      <c r="B134">
        <v>0</v>
      </c>
      <c r="C134">
        <f t="shared" si="21"/>
        <v>0</v>
      </c>
      <c r="D134" t="e">
        <f t="shared" si="22"/>
        <v>#NUM!</v>
      </c>
      <c r="E134" t="e">
        <f t="shared" si="23"/>
        <v>#NUM!</v>
      </c>
      <c r="F134" t="str">
        <f t="shared" si="16"/>
        <v>TAK</v>
      </c>
      <c r="G134">
        <f t="shared" si="17"/>
        <v>12000</v>
      </c>
      <c r="H134" t="e">
        <f t="shared" si="18"/>
        <v>#NUM!</v>
      </c>
      <c r="I134" t="e">
        <f t="shared" si="19"/>
        <v>#NUM!</v>
      </c>
      <c r="J134" t="e">
        <f t="shared" si="20"/>
        <v>#NUM!</v>
      </c>
    </row>
    <row r="135" spans="1:10" x14ac:dyDescent="0.25">
      <c r="A135">
        <v>32</v>
      </c>
      <c r="B135">
        <v>0.6</v>
      </c>
      <c r="C135">
        <f t="shared" si="21"/>
        <v>420</v>
      </c>
      <c r="D135">
        <f t="shared" si="22"/>
        <v>0</v>
      </c>
      <c r="E135" t="e">
        <f t="shared" si="23"/>
        <v>#NUM!</v>
      </c>
      <c r="F135" t="str">
        <f t="shared" si="16"/>
        <v>TAK</v>
      </c>
      <c r="G135">
        <f t="shared" si="17"/>
        <v>24000</v>
      </c>
      <c r="H135" t="e">
        <f t="shared" si="18"/>
        <v>#NUM!</v>
      </c>
      <c r="I135" t="e">
        <f t="shared" si="19"/>
        <v>#NUM!</v>
      </c>
      <c r="J135" t="e">
        <f t="shared" si="20"/>
        <v>#NUM!</v>
      </c>
    </row>
    <row r="136" spans="1:10" x14ac:dyDescent="0.25">
      <c r="A136">
        <v>31</v>
      </c>
      <c r="B136">
        <v>0.1</v>
      </c>
      <c r="C136">
        <f t="shared" si="21"/>
        <v>70</v>
      </c>
      <c r="D136">
        <f t="shared" si="22"/>
        <v>0</v>
      </c>
      <c r="E136" t="e">
        <f t="shared" si="23"/>
        <v>#NUM!</v>
      </c>
      <c r="F136" t="str">
        <f t="shared" si="16"/>
        <v>TAK</v>
      </c>
      <c r="G136">
        <f t="shared" si="17"/>
        <v>24000</v>
      </c>
      <c r="H136" t="e">
        <f t="shared" si="18"/>
        <v>#NUM!</v>
      </c>
      <c r="I136" t="e">
        <f t="shared" si="19"/>
        <v>#NUM!</v>
      </c>
      <c r="J136" t="e">
        <f t="shared" si="20"/>
        <v>#NUM!</v>
      </c>
    </row>
    <row r="137" spans="1:10" x14ac:dyDescent="0.25">
      <c r="A137">
        <v>33</v>
      </c>
      <c r="B137">
        <v>0</v>
      </c>
      <c r="C137">
        <f t="shared" si="21"/>
        <v>0</v>
      </c>
      <c r="D137" t="e">
        <f t="shared" si="22"/>
        <v>#NUM!</v>
      </c>
      <c r="E137" t="e">
        <f t="shared" si="23"/>
        <v>#NUM!</v>
      </c>
      <c r="F137" t="str">
        <f t="shared" si="16"/>
        <v>TAK</v>
      </c>
      <c r="G137">
        <f t="shared" si="17"/>
        <v>24000</v>
      </c>
      <c r="H137" t="e">
        <f t="shared" si="18"/>
        <v>#NUM!</v>
      </c>
      <c r="I137" t="e">
        <f t="shared" si="19"/>
        <v>#NUM!</v>
      </c>
      <c r="J137" t="e">
        <f t="shared" si="20"/>
        <v>#NUM!</v>
      </c>
    </row>
    <row r="138" spans="1:10" x14ac:dyDescent="0.25">
      <c r="A138">
        <v>31</v>
      </c>
      <c r="B138">
        <v>12</v>
      </c>
      <c r="C138">
        <f t="shared" si="21"/>
        <v>8400</v>
      </c>
      <c r="D138">
        <f t="shared" si="22"/>
        <v>0</v>
      </c>
      <c r="E138" t="e">
        <f t="shared" si="23"/>
        <v>#NUM!</v>
      </c>
      <c r="F138" t="str">
        <f t="shared" si="16"/>
        <v>NIE</v>
      </c>
      <c r="G138">
        <f t="shared" si="17"/>
        <v>0</v>
      </c>
      <c r="H138" t="e">
        <f t="shared" si="18"/>
        <v>#NUM!</v>
      </c>
      <c r="I138" t="e">
        <f t="shared" si="19"/>
        <v>#NUM!</v>
      </c>
      <c r="J138" t="e">
        <f t="shared" si="20"/>
        <v>#NUM!</v>
      </c>
    </row>
    <row r="139" spans="1:10" x14ac:dyDescent="0.25">
      <c r="A139">
        <v>22</v>
      </c>
      <c r="B139">
        <v>0</v>
      </c>
      <c r="C139">
        <f t="shared" si="21"/>
        <v>0</v>
      </c>
      <c r="D139" t="e">
        <f t="shared" si="22"/>
        <v>#NUM!</v>
      </c>
      <c r="E139" t="e">
        <f t="shared" si="23"/>
        <v>#NUM!</v>
      </c>
      <c r="F139" t="str">
        <f t="shared" si="16"/>
        <v>TAK</v>
      </c>
      <c r="G139">
        <f t="shared" si="17"/>
        <v>12000</v>
      </c>
      <c r="H139" t="e">
        <f t="shared" si="18"/>
        <v>#NUM!</v>
      </c>
      <c r="I139" t="e">
        <f t="shared" si="19"/>
        <v>#NUM!</v>
      </c>
      <c r="J139" t="e">
        <f t="shared" si="20"/>
        <v>#NUM!</v>
      </c>
    </row>
    <row r="140" spans="1:10" x14ac:dyDescent="0.25">
      <c r="A140">
        <v>24</v>
      </c>
      <c r="B140">
        <v>0.2</v>
      </c>
      <c r="C140">
        <f t="shared" si="21"/>
        <v>140</v>
      </c>
      <c r="D140">
        <f t="shared" si="22"/>
        <v>0</v>
      </c>
      <c r="E140" t="e">
        <f t="shared" si="23"/>
        <v>#NUM!</v>
      </c>
      <c r="F140" t="str">
        <f t="shared" si="16"/>
        <v>TAK</v>
      </c>
      <c r="G140">
        <f t="shared" si="17"/>
        <v>12000</v>
      </c>
      <c r="H140" t="e">
        <f t="shared" si="18"/>
        <v>#NUM!</v>
      </c>
      <c r="I140" t="e">
        <f t="shared" si="19"/>
        <v>#NUM!</v>
      </c>
      <c r="J140" t="e">
        <f t="shared" si="20"/>
        <v>#NUM!</v>
      </c>
    </row>
    <row r="141" spans="1:10" x14ac:dyDescent="0.25">
      <c r="A141">
        <v>22</v>
      </c>
      <c r="B141">
        <v>0</v>
      </c>
      <c r="C141">
        <f t="shared" si="21"/>
        <v>0</v>
      </c>
      <c r="D141" t="e">
        <f t="shared" si="22"/>
        <v>#NUM!</v>
      </c>
      <c r="E141" t="e">
        <f t="shared" si="23"/>
        <v>#NUM!</v>
      </c>
      <c r="F141" t="str">
        <f t="shared" si="16"/>
        <v>TAK</v>
      </c>
      <c r="G141">
        <f t="shared" si="17"/>
        <v>12000</v>
      </c>
      <c r="H141" t="e">
        <f t="shared" si="18"/>
        <v>#NUM!</v>
      </c>
      <c r="I141" t="e">
        <f t="shared" si="19"/>
        <v>#NUM!</v>
      </c>
      <c r="J141" t="e">
        <f t="shared" si="20"/>
        <v>#NUM!</v>
      </c>
    </row>
    <row r="142" spans="1:10" x14ac:dyDescent="0.25">
      <c r="A142">
        <v>19</v>
      </c>
      <c r="B142">
        <v>0</v>
      </c>
      <c r="C142">
        <f t="shared" si="21"/>
        <v>0</v>
      </c>
      <c r="D142" t="e">
        <f t="shared" si="22"/>
        <v>#NUM!</v>
      </c>
      <c r="E142" t="e">
        <f t="shared" si="23"/>
        <v>#NUM!</v>
      </c>
      <c r="F142" t="str">
        <f t="shared" si="16"/>
        <v>TAK</v>
      </c>
      <c r="G142">
        <f t="shared" si="17"/>
        <v>12000</v>
      </c>
      <c r="H142" t="e">
        <f t="shared" si="18"/>
        <v>#NUM!</v>
      </c>
      <c r="I142" t="e">
        <f t="shared" si="19"/>
        <v>#NUM!</v>
      </c>
      <c r="J142" t="e">
        <f t="shared" si="20"/>
        <v>#NUM!</v>
      </c>
    </row>
    <row r="143" spans="1:10" x14ac:dyDescent="0.25">
      <c r="A143">
        <v>18</v>
      </c>
      <c r="B143">
        <v>0</v>
      </c>
      <c r="C143">
        <f t="shared" si="21"/>
        <v>0</v>
      </c>
      <c r="D143" t="e">
        <f t="shared" si="22"/>
        <v>#NUM!</v>
      </c>
      <c r="E143" t="e">
        <f t="shared" si="23"/>
        <v>#NUM!</v>
      </c>
      <c r="F143" t="str">
        <f t="shared" si="16"/>
        <v>TAK</v>
      </c>
      <c r="G143">
        <f t="shared" si="17"/>
        <v>12000</v>
      </c>
      <c r="H143" t="e">
        <f t="shared" si="18"/>
        <v>#NUM!</v>
      </c>
      <c r="I143" t="e">
        <f t="shared" si="19"/>
        <v>#NUM!</v>
      </c>
      <c r="J143" t="e">
        <f t="shared" si="20"/>
        <v>#NUM!</v>
      </c>
    </row>
    <row r="144" spans="1:10" x14ac:dyDescent="0.25">
      <c r="A144">
        <v>18</v>
      </c>
      <c r="B144">
        <v>0</v>
      </c>
      <c r="C144">
        <f t="shared" si="21"/>
        <v>0</v>
      </c>
      <c r="D144" t="e">
        <f t="shared" si="22"/>
        <v>#NUM!</v>
      </c>
      <c r="E144" t="e">
        <f t="shared" si="23"/>
        <v>#NUM!</v>
      </c>
      <c r="F144" t="str">
        <f t="shared" si="16"/>
        <v>TAK</v>
      </c>
      <c r="G144">
        <f t="shared" si="17"/>
        <v>12000</v>
      </c>
      <c r="H144" t="e">
        <f t="shared" si="18"/>
        <v>#NUM!</v>
      </c>
      <c r="I144" t="e">
        <f t="shared" si="19"/>
        <v>#NUM!</v>
      </c>
      <c r="J144" t="e">
        <f t="shared" si="20"/>
        <v>#NUM!</v>
      </c>
    </row>
    <row r="145" spans="1:10" x14ac:dyDescent="0.25">
      <c r="A145">
        <v>18</v>
      </c>
      <c r="B145">
        <v>0</v>
      </c>
      <c r="C145">
        <f t="shared" si="21"/>
        <v>0</v>
      </c>
      <c r="D145" t="e">
        <f t="shared" si="22"/>
        <v>#NUM!</v>
      </c>
      <c r="E145" t="e">
        <f t="shared" si="23"/>
        <v>#NUM!</v>
      </c>
      <c r="F145" t="str">
        <f t="shared" si="16"/>
        <v>TAK</v>
      </c>
      <c r="G145">
        <f t="shared" si="17"/>
        <v>12000</v>
      </c>
      <c r="H145" t="e">
        <f t="shared" si="18"/>
        <v>#NUM!</v>
      </c>
      <c r="I145" t="e">
        <f t="shared" si="19"/>
        <v>#NUM!</v>
      </c>
      <c r="J145" t="e">
        <f t="shared" si="20"/>
        <v>#NUM!</v>
      </c>
    </row>
    <row r="146" spans="1:10" x14ac:dyDescent="0.25">
      <c r="A146">
        <v>19</v>
      </c>
      <c r="B146">
        <v>0</v>
      </c>
      <c r="C146">
        <f t="shared" si="21"/>
        <v>0</v>
      </c>
      <c r="D146" t="e">
        <f t="shared" si="22"/>
        <v>#NUM!</v>
      </c>
      <c r="E146" t="e">
        <f t="shared" si="23"/>
        <v>#NUM!</v>
      </c>
      <c r="F146" t="str">
        <f t="shared" si="16"/>
        <v>TAK</v>
      </c>
      <c r="G146">
        <f t="shared" si="17"/>
        <v>12000</v>
      </c>
      <c r="H146" t="e">
        <f t="shared" si="18"/>
        <v>#NUM!</v>
      </c>
      <c r="I146" t="e">
        <f t="shared" si="19"/>
        <v>#NUM!</v>
      </c>
      <c r="J146" t="e">
        <f t="shared" si="20"/>
        <v>#NUM!</v>
      </c>
    </row>
    <row r="147" spans="1:10" x14ac:dyDescent="0.25">
      <c r="A147">
        <v>21</v>
      </c>
      <c r="B147">
        <v>5.5</v>
      </c>
      <c r="C147">
        <f t="shared" si="21"/>
        <v>3850</v>
      </c>
      <c r="D147">
        <f t="shared" si="22"/>
        <v>0</v>
      </c>
      <c r="E147" t="e">
        <f t="shared" si="23"/>
        <v>#NUM!</v>
      </c>
      <c r="F147" t="str">
        <f t="shared" si="16"/>
        <v>NIE</v>
      </c>
      <c r="G147">
        <f t="shared" si="17"/>
        <v>0</v>
      </c>
      <c r="H147" t="e">
        <f t="shared" si="18"/>
        <v>#NUM!</v>
      </c>
      <c r="I147" t="e">
        <f t="shared" si="19"/>
        <v>#NUM!</v>
      </c>
      <c r="J147" t="e">
        <f t="shared" si="20"/>
        <v>#NUM!</v>
      </c>
    </row>
    <row r="148" spans="1:10" x14ac:dyDescent="0.25">
      <c r="A148">
        <v>18</v>
      </c>
      <c r="B148">
        <v>18</v>
      </c>
      <c r="C148">
        <f t="shared" si="21"/>
        <v>12600</v>
      </c>
      <c r="D148">
        <f t="shared" si="22"/>
        <v>0</v>
      </c>
      <c r="E148" t="e">
        <f t="shared" si="23"/>
        <v>#NUM!</v>
      </c>
      <c r="F148" t="str">
        <f t="shared" si="16"/>
        <v>NIE</v>
      </c>
      <c r="G148">
        <f t="shared" si="17"/>
        <v>0</v>
      </c>
      <c r="H148" t="e">
        <f t="shared" si="18"/>
        <v>#NUM!</v>
      </c>
      <c r="I148" t="e">
        <f t="shared" si="19"/>
        <v>#NUM!</v>
      </c>
      <c r="J148" t="e">
        <f t="shared" si="20"/>
        <v>#NUM!</v>
      </c>
    </row>
    <row r="149" spans="1:10" x14ac:dyDescent="0.25">
      <c r="A149">
        <v>19</v>
      </c>
      <c r="B149">
        <v>12</v>
      </c>
      <c r="C149">
        <f t="shared" si="21"/>
        <v>8400</v>
      </c>
      <c r="D149">
        <f t="shared" si="22"/>
        <v>0</v>
      </c>
      <c r="E149" t="e">
        <f t="shared" si="23"/>
        <v>#NUM!</v>
      </c>
      <c r="F149" t="str">
        <f t="shared" si="16"/>
        <v>NIE</v>
      </c>
      <c r="G149">
        <f t="shared" si="17"/>
        <v>0</v>
      </c>
      <c r="H149" t="e">
        <f t="shared" si="18"/>
        <v>#NUM!</v>
      </c>
      <c r="I149" t="e">
        <f t="shared" si="19"/>
        <v>#NUM!</v>
      </c>
      <c r="J149" t="e">
        <f t="shared" si="20"/>
        <v>#NUM!</v>
      </c>
    </row>
    <row r="150" spans="1:10" x14ac:dyDescent="0.25">
      <c r="A150">
        <v>23</v>
      </c>
      <c r="B150">
        <v>0</v>
      </c>
      <c r="C150">
        <f t="shared" si="21"/>
        <v>0</v>
      </c>
      <c r="D150" t="e">
        <f t="shared" si="22"/>
        <v>#NUM!</v>
      </c>
      <c r="E150" t="e">
        <f t="shared" si="23"/>
        <v>#NUM!</v>
      </c>
      <c r="F150" t="str">
        <f t="shared" si="16"/>
        <v>TAK</v>
      </c>
      <c r="G150">
        <f t="shared" si="17"/>
        <v>12000</v>
      </c>
      <c r="H150" t="e">
        <f t="shared" si="18"/>
        <v>#NUM!</v>
      </c>
      <c r="I150" t="e">
        <f t="shared" si="19"/>
        <v>#NUM!</v>
      </c>
      <c r="J150" t="e">
        <f t="shared" si="20"/>
        <v>#NUM!</v>
      </c>
    </row>
    <row r="151" spans="1:10" x14ac:dyDescent="0.25">
      <c r="A151">
        <v>17</v>
      </c>
      <c r="B151">
        <v>0.1</v>
      </c>
      <c r="C151">
        <f t="shared" si="21"/>
        <v>70</v>
      </c>
      <c r="D151">
        <f t="shared" si="22"/>
        <v>0</v>
      </c>
      <c r="E151" t="e">
        <f t="shared" si="23"/>
        <v>#NUM!</v>
      </c>
      <c r="F151" t="str">
        <f t="shared" si="16"/>
        <v>TAK</v>
      </c>
      <c r="G151">
        <f t="shared" si="17"/>
        <v>12000</v>
      </c>
      <c r="H151" t="e">
        <f t="shared" si="18"/>
        <v>#NUM!</v>
      </c>
      <c r="I151" t="e">
        <f t="shared" si="19"/>
        <v>#NUM!</v>
      </c>
      <c r="J151" t="e">
        <f t="shared" si="20"/>
        <v>#NUM!</v>
      </c>
    </row>
    <row r="152" spans="1:10" x14ac:dyDescent="0.25">
      <c r="A152">
        <v>16</v>
      </c>
      <c r="B152">
        <v>14</v>
      </c>
      <c r="C152">
        <f t="shared" si="21"/>
        <v>9800</v>
      </c>
      <c r="D152">
        <f t="shared" si="22"/>
        <v>0</v>
      </c>
      <c r="E152" t="e">
        <f t="shared" si="23"/>
        <v>#NUM!</v>
      </c>
      <c r="F152" t="str">
        <f t="shared" si="16"/>
        <v>NIE</v>
      </c>
      <c r="G152">
        <f t="shared" si="17"/>
        <v>0</v>
      </c>
      <c r="H152" t="e">
        <f t="shared" si="18"/>
        <v>#NUM!</v>
      </c>
      <c r="I152" t="e">
        <f t="shared" si="19"/>
        <v>#NUM!</v>
      </c>
      <c r="J152" t="e">
        <f t="shared" si="20"/>
        <v>#NUM!</v>
      </c>
    </row>
    <row r="153" spans="1:10" x14ac:dyDescent="0.25">
      <c r="A153">
        <v>22</v>
      </c>
      <c r="B153">
        <v>0</v>
      </c>
      <c r="C153">
        <f t="shared" si="21"/>
        <v>0</v>
      </c>
      <c r="D153" t="e">
        <f t="shared" si="22"/>
        <v>#NUM!</v>
      </c>
      <c r="E153" t="e">
        <f t="shared" si="23"/>
        <v>#NUM!</v>
      </c>
      <c r="F153" t="str">
        <f t="shared" si="16"/>
        <v>TAK</v>
      </c>
      <c r="G153">
        <f t="shared" si="17"/>
        <v>12000</v>
      </c>
      <c r="H153" t="e">
        <f t="shared" si="18"/>
        <v>#NUM!</v>
      </c>
      <c r="I153" t="e">
        <f t="shared" si="19"/>
        <v>#NUM!</v>
      </c>
      <c r="J153" t="e">
        <f t="shared" si="20"/>
        <v>#NUM!</v>
      </c>
    </row>
    <row r="154" spans="1:10" x14ac:dyDescent="0.25">
      <c r="A154">
        <v>26</v>
      </c>
      <c r="B154">
        <v>0</v>
      </c>
      <c r="C154">
        <f t="shared" si="21"/>
        <v>0</v>
      </c>
      <c r="D154" t="e">
        <f t="shared" si="22"/>
        <v>#NUM!</v>
      </c>
      <c r="E154" t="e">
        <f t="shared" si="23"/>
        <v>#NUM!</v>
      </c>
      <c r="F154" t="str">
        <f t="shared" si="16"/>
        <v>TAK</v>
      </c>
      <c r="G154">
        <f t="shared" si="17"/>
        <v>12000</v>
      </c>
      <c r="H154" t="e">
        <f t="shared" si="18"/>
        <v>#NUM!</v>
      </c>
      <c r="I154" t="e">
        <f t="shared" si="19"/>
        <v>#NUM!</v>
      </c>
      <c r="J154" t="e">
        <f t="shared" si="20"/>
        <v>#NUM!</v>
      </c>
    </row>
    <row r="155" spans="1:10" x14ac:dyDescent="0.25">
      <c r="A155">
        <v>27</v>
      </c>
      <c r="B155">
        <v>2</v>
      </c>
      <c r="C155">
        <f t="shared" si="21"/>
        <v>1400</v>
      </c>
      <c r="D155">
        <f t="shared" si="22"/>
        <v>0</v>
      </c>
      <c r="E155" t="e">
        <f t="shared" si="23"/>
        <v>#NUM!</v>
      </c>
      <c r="F155" t="str">
        <f t="shared" si="16"/>
        <v>NIE</v>
      </c>
      <c r="G155">
        <f t="shared" si="17"/>
        <v>0</v>
      </c>
      <c r="H155" t="e">
        <f t="shared" si="18"/>
        <v>#NUM!</v>
      </c>
      <c r="I155" t="e">
        <f t="shared" si="19"/>
        <v>#NUM!</v>
      </c>
      <c r="J155" t="e">
        <f t="shared" si="20"/>
        <v>#NUM!</v>
      </c>
    </row>
    <row r="156" spans="1:10" x14ac:dyDescent="0.25">
      <c r="A156">
        <v>18</v>
      </c>
      <c r="B156">
        <v>0</v>
      </c>
      <c r="C156">
        <f t="shared" si="21"/>
        <v>0</v>
      </c>
      <c r="D156" t="e">
        <f t="shared" si="22"/>
        <v>#NUM!</v>
      </c>
      <c r="E156" t="e">
        <f t="shared" si="23"/>
        <v>#NUM!</v>
      </c>
      <c r="F156" t="str">
        <f t="shared" si="16"/>
        <v>TAK</v>
      </c>
      <c r="G156">
        <f t="shared" si="17"/>
        <v>12000</v>
      </c>
      <c r="H156" t="e">
        <f t="shared" si="18"/>
        <v>#NUM!</v>
      </c>
      <c r="I156" t="e">
        <f t="shared" si="19"/>
        <v>#NUM!</v>
      </c>
      <c r="J156" t="e">
        <f t="shared" si="20"/>
        <v>#NUM!</v>
      </c>
    </row>
    <row r="157" spans="1:10" x14ac:dyDescent="0.25">
      <c r="A157">
        <v>17</v>
      </c>
      <c r="B157">
        <v>0</v>
      </c>
      <c r="C157">
        <f t="shared" si="21"/>
        <v>0</v>
      </c>
      <c r="D157" t="e">
        <f t="shared" si="22"/>
        <v>#NUM!</v>
      </c>
      <c r="E157" t="e">
        <f t="shared" si="23"/>
        <v>#NUM!</v>
      </c>
      <c r="F157" t="str">
        <f t="shared" si="16"/>
        <v>TAK</v>
      </c>
      <c r="G157">
        <f t="shared" si="17"/>
        <v>12000</v>
      </c>
      <c r="H157" t="e">
        <f t="shared" si="18"/>
        <v>#NUM!</v>
      </c>
      <c r="I157" t="e">
        <f t="shared" si="19"/>
        <v>#NUM!</v>
      </c>
      <c r="J157" t="e">
        <f t="shared" si="20"/>
        <v>#NUM!</v>
      </c>
    </row>
    <row r="158" spans="1:10" x14ac:dyDescent="0.25">
      <c r="A158">
        <v>16</v>
      </c>
      <c r="B158">
        <v>0.1</v>
      </c>
      <c r="C158">
        <f t="shared" si="21"/>
        <v>70</v>
      </c>
      <c r="D158">
        <f t="shared" si="22"/>
        <v>0</v>
      </c>
      <c r="E158" t="e">
        <f t="shared" si="23"/>
        <v>#NUM!</v>
      </c>
      <c r="F158" t="str">
        <f t="shared" si="16"/>
        <v>TAK</v>
      </c>
      <c r="G158">
        <f t="shared" si="17"/>
        <v>12000</v>
      </c>
      <c r="H158" t="e">
        <f t="shared" si="18"/>
        <v>#NUM!</v>
      </c>
      <c r="I158" t="e">
        <f t="shared" si="19"/>
        <v>#NUM!</v>
      </c>
      <c r="J158" t="e">
        <f t="shared" si="20"/>
        <v>#NUM!</v>
      </c>
    </row>
    <row r="159" spans="1:10" x14ac:dyDescent="0.25">
      <c r="A159">
        <v>15</v>
      </c>
      <c r="B159">
        <v>0</v>
      </c>
      <c r="C159">
        <f t="shared" si="21"/>
        <v>0</v>
      </c>
      <c r="D159" t="e">
        <f t="shared" si="22"/>
        <v>#NUM!</v>
      </c>
      <c r="E159" t="e">
        <f t="shared" si="23"/>
        <v>#NUM!</v>
      </c>
      <c r="F159" t="str">
        <f t="shared" si="16"/>
        <v>NIE</v>
      </c>
      <c r="G159">
        <f t="shared" si="17"/>
        <v>0</v>
      </c>
      <c r="H159" t="e">
        <f t="shared" si="18"/>
        <v>#NUM!</v>
      </c>
      <c r="I159" t="e">
        <f t="shared" si="19"/>
        <v>#NUM!</v>
      </c>
      <c r="J159" t="e">
        <f t="shared" si="20"/>
        <v>#NUM!</v>
      </c>
    </row>
    <row r="160" spans="1:10" x14ac:dyDescent="0.25">
      <c r="A160">
        <v>12</v>
      </c>
      <c r="B160">
        <v>4</v>
      </c>
      <c r="C160">
        <f t="shared" si="21"/>
        <v>2800</v>
      </c>
      <c r="D160">
        <f t="shared" si="22"/>
        <v>0</v>
      </c>
      <c r="E160" t="e">
        <f t="shared" si="23"/>
        <v>#NUM!</v>
      </c>
      <c r="F160" t="str">
        <f t="shared" si="16"/>
        <v>NIE</v>
      </c>
      <c r="G160">
        <f t="shared" si="17"/>
        <v>0</v>
      </c>
      <c r="H160" t="e">
        <f t="shared" si="18"/>
        <v>#NUM!</v>
      </c>
      <c r="I160" t="e">
        <f t="shared" si="19"/>
        <v>#NUM!</v>
      </c>
      <c r="J160" t="e">
        <f t="shared" si="20"/>
        <v>#NUM!</v>
      </c>
    </row>
    <row r="161" spans="1:10" x14ac:dyDescent="0.25">
      <c r="A161">
        <v>13</v>
      </c>
      <c r="B161">
        <v>0</v>
      </c>
      <c r="C161">
        <f t="shared" si="21"/>
        <v>0</v>
      </c>
      <c r="D161" t="e">
        <f t="shared" si="22"/>
        <v>#NUM!</v>
      </c>
      <c r="E161" t="e">
        <f t="shared" si="23"/>
        <v>#NUM!</v>
      </c>
      <c r="F161" t="str">
        <f t="shared" si="16"/>
        <v>NIE</v>
      </c>
      <c r="G161">
        <f t="shared" si="17"/>
        <v>0</v>
      </c>
      <c r="H161" t="e">
        <f t="shared" si="18"/>
        <v>#NUM!</v>
      </c>
      <c r="I161" t="e">
        <f t="shared" si="19"/>
        <v>#NUM!</v>
      </c>
      <c r="J161" t="e">
        <f t="shared" si="20"/>
        <v>#NUM!</v>
      </c>
    </row>
    <row r="162" spans="1:10" x14ac:dyDescent="0.25">
      <c r="A162">
        <v>11</v>
      </c>
      <c r="B162">
        <v>4</v>
      </c>
      <c r="C162">
        <f t="shared" si="21"/>
        <v>2800</v>
      </c>
      <c r="D162">
        <f t="shared" si="22"/>
        <v>0</v>
      </c>
      <c r="E162" t="e">
        <f t="shared" si="23"/>
        <v>#NUM!</v>
      </c>
      <c r="F162" t="str">
        <f t="shared" si="16"/>
        <v>NIE</v>
      </c>
      <c r="G162">
        <f t="shared" si="17"/>
        <v>0</v>
      </c>
      <c r="H162" t="e">
        <f t="shared" si="18"/>
        <v>#NUM!</v>
      </c>
      <c r="I162" t="e">
        <f t="shared" si="19"/>
        <v>#NUM!</v>
      </c>
      <c r="J162" t="e">
        <f t="shared" si="20"/>
        <v>#NUM!</v>
      </c>
    </row>
    <row r="163" spans="1:10" x14ac:dyDescent="0.25">
      <c r="A163">
        <v>11</v>
      </c>
      <c r="B163">
        <v>0</v>
      </c>
      <c r="C163">
        <f t="shared" si="21"/>
        <v>0</v>
      </c>
      <c r="D163" t="e">
        <f t="shared" si="22"/>
        <v>#NUM!</v>
      </c>
      <c r="E163" t="e">
        <f t="shared" si="23"/>
        <v>#NUM!</v>
      </c>
      <c r="F163" t="str">
        <f t="shared" si="16"/>
        <v>NIE</v>
      </c>
      <c r="G163">
        <f t="shared" si="17"/>
        <v>0</v>
      </c>
      <c r="H163" t="e">
        <f t="shared" si="18"/>
        <v>#NUM!</v>
      </c>
      <c r="I163" t="e">
        <f t="shared" si="19"/>
        <v>#NUM!</v>
      </c>
      <c r="J163" t="e">
        <f t="shared" si="20"/>
        <v>#NUM!</v>
      </c>
    </row>
    <row r="164" spans="1:10" x14ac:dyDescent="0.25">
      <c r="A164">
        <v>12</v>
      </c>
      <c r="B164">
        <v>0</v>
      </c>
      <c r="C164">
        <f t="shared" si="21"/>
        <v>0</v>
      </c>
      <c r="D164" t="e">
        <f t="shared" si="22"/>
        <v>#NUM!</v>
      </c>
      <c r="E164" t="e">
        <f t="shared" si="23"/>
        <v>#NUM!</v>
      </c>
      <c r="F164" t="str">
        <f t="shared" si="16"/>
        <v>NIE</v>
      </c>
      <c r="G164">
        <f t="shared" si="17"/>
        <v>0</v>
      </c>
      <c r="H164" t="e">
        <f t="shared" si="18"/>
        <v>#NUM!</v>
      </c>
      <c r="I164" t="e">
        <f t="shared" si="19"/>
        <v>#NUM!</v>
      </c>
      <c r="J164" t="e">
        <f t="shared" si="20"/>
        <v>#NUM!</v>
      </c>
    </row>
    <row r="165" spans="1:10" x14ac:dyDescent="0.25">
      <c r="A165">
        <v>16</v>
      </c>
      <c r="B165">
        <v>0.1</v>
      </c>
      <c r="C165">
        <f t="shared" si="21"/>
        <v>70</v>
      </c>
      <c r="D165">
        <f t="shared" si="22"/>
        <v>0</v>
      </c>
      <c r="E165" t="e">
        <f t="shared" si="23"/>
        <v>#NUM!</v>
      </c>
      <c r="F165" t="str">
        <f t="shared" si="16"/>
        <v>TAK</v>
      </c>
      <c r="G165">
        <f t="shared" si="17"/>
        <v>12000</v>
      </c>
      <c r="H165" t="e">
        <f t="shared" si="18"/>
        <v>#NUM!</v>
      </c>
      <c r="I165" t="e">
        <f t="shared" si="19"/>
        <v>#NUM!</v>
      </c>
      <c r="J165" t="e">
        <f t="shared" si="20"/>
        <v>#NUM!</v>
      </c>
    </row>
    <row r="166" spans="1:10" x14ac:dyDescent="0.25">
      <c r="A166">
        <v>18</v>
      </c>
      <c r="B166">
        <v>0</v>
      </c>
      <c r="C166">
        <f t="shared" si="21"/>
        <v>0</v>
      </c>
      <c r="D166" t="e">
        <f t="shared" si="22"/>
        <v>#NUM!</v>
      </c>
      <c r="E166" t="e">
        <f t="shared" si="23"/>
        <v>#NUM!</v>
      </c>
      <c r="F166" t="str">
        <f t="shared" si="16"/>
        <v>TAK</v>
      </c>
      <c r="G166">
        <f t="shared" si="17"/>
        <v>12000</v>
      </c>
      <c r="H166" t="e">
        <f t="shared" si="18"/>
        <v>#NUM!</v>
      </c>
      <c r="I166" t="e">
        <f t="shared" si="19"/>
        <v>#NUM!</v>
      </c>
      <c r="J166" t="e">
        <f t="shared" si="20"/>
        <v>#NUM!</v>
      </c>
    </row>
    <row r="167" spans="1:10" x14ac:dyDescent="0.25">
      <c r="A167">
        <v>18</v>
      </c>
      <c r="B167">
        <v>0</v>
      </c>
      <c r="C167">
        <f t="shared" si="21"/>
        <v>0</v>
      </c>
      <c r="D167" t="e">
        <f t="shared" si="22"/>
        <v>#NUM!</v>
      </c>
      <c r="E167" t="e">
        <f t="shared" si="23"/>
        <v>#NUM!</v>
      </c>
      <c r="F167" t="str">
        <f t="shared" si="16"/>
        <v>TAK</v>
      </c>
      <c r="G167">
        <f t="shared" si="17"/>
        <v>12000</v>
      </c>
      <c r="H167" t="e">
        <f t="shared" si="18"/>
        <v>#NUM!</v>
      </c>
      <c r="I167" t="e">
        <f t="shared" si="19"/>
        <v>#NUM!</v>
      </c>
      <c r="J167" t="e">
        <f t="shared" si="20"/>
        <v>#NUM!</v>
      </c>
    </row>
    <row r="168" spans="1:10" x14ac:dyDescent="0.25">
      <c r="A168">
        <v>19</v>
      </c>
      <c r="B168">
        <v>3</v>
      </c>
      <c r="C168">
        <f t="shared" si="21"/>
        <v>2100</v>
      </c>
      <c r="D168">
        <f t="shared" si="22"/>
        <v>0</v>
      </c>
      <c r="E168" t="e">
        <f t="shared" si="23"/>
        <v>#NUM!</v>
      </c>
      <c r="F168" t="str">
        <f t="shared" si="16"/>
        <v>NIE</v>
      </c>
      <c r="G168">
        <f t="shared" si="17"/>
        <v>0</v>
      </c>
      <c r="H168" t="e">
        <f t="shared" si="18"/>
        <v>#NUM!</v>
      </c>
      <c r="I168" t="e">
        <f t="shared" si="19"/>
        <v>#NUM!</v>
      </c>
      <c r="J168" t="e">
        <f t="shared" si="20"/>
        <v>#NUM!</v>
      </c>
    </row>
    <row r="169" spans="1:10" x14ac:dyDescent="0.25">
      <c r="A169">
        <v>16</v>
      </c>
      <c r="B169">
        <v>0.1</v>
      </c>
      <c r="C169">
        <f t="shared" si="21"/>
        <v>70</v>
      </c>
      <c r="D169">
        <f t="shared" si="22"/>
        <v>0</v>
      </c>
      <c r="E169" t="e">
        <f t="shared" si="23"/>
        <v>#NUM!</v>
      </c>
      <c r="F169" t="str">
        <f t="shared" si="16"/>
        <v>TAK</v>
      </c>
      <c r="G169">
        <f t="shared" si="17"/>
        <v>12000</v>
      </c>
      <c r="H169" t="e">
        <f t="shared" si="18"/>
        <v>#NUM!</v>
      </c>
      <c r="I169" t="e">
        <f t="shared" si="19"/>
        <v>#NUM!</v>
      </c>
      <c r="J169" t="e">
        <f t="shared" si="20"/>
        <v>#NUM!</v>
      </c>
    </row>
    <row r="170" spans="1:10" x14ac:dyDescent="0.25">
      <c r="A170">
        <v>18</v>
      </c>
      <c r="B170">
        <v>0</v>
      </c>
      <c r="C170">
        <f t="shared" si="21"/>
        <v>0</v>
      </c>
      <c r="D170" t="e">
        <f t="shared" si="22"/>
        <v>#NUM!</v>
      </c>
      <c r="E170" t="e">
        <f t="shared" si="23"/>
        <v>#NUM!</v>
      </c>
      <c r="F170" t="str">
        <f t="shared" si="16"/>
        <v>TAK</v>
      </c>
      <c r="G170">
        <f t="shared" si="17"/>
        <v>12000</v>
      </c>
      <c r="H170" t="e">
        <f t="shared" si="18"/>
        <v>#NUM!</v>
      </c>
      <c r="I170" t="e">
        <f t="shared" si="19"/>
        <v>#NUM!</v>
      </c>
      <c r="J170" t="e">
        <f t="shared" si="20"/>
        <v>#NUM!</v>
      </c>
    </row>
    <row r="171" spans="1:10" x14ac:dyDescent="0.25">
      <c r="A171">
        <v>22</v>
      </c>
      <c r="B171">
        <v>0.5</v>
      </c>
      <c r="C171">
        <f t="shared" si="21"/>
        <v>350</v>
      </c>
      <c r="D171">
        <f t="shared" si="22"/>
        <v>0</v>
      </c>
      <c r="E171" t="e">
        <f t="shared" si="23"/>
        <v>#NUM!</v>
      </c>
      <c r="F171" t="str">
        <f t="shared" si="16"/>
        <v>TAK</v>
      </c>
      <c r="G171">
        <f t="shared" si="17"/>
        <v>12000</v>
      </c>
      <c r="H171" t="e">
        <f t="shared" si="18"/>
        <v>#NUM!</v>
      </c>
      <c r="I171" t="e">
        <f t="shared" si="19"/>
        <v>#NUM!</v>
      </c>
      <c r="J171" t="e">
        <f t="shared" si="20"/>
        <v>#NUM!</v>
      </c>
    </row>
    <row r="172" spans="1:10" x14ac:dyDescent="0.25">
      <c r="A172">
        <v>16</v>
      </c>
      <c r="B172">
        <v>0</v>
      </c>
      <c r="C172">
        <f t="shared" si="21"/>
        <v>0</v>
      </c>
      <c r="D172" t="e">
        <f t="shared" si="22"/>
        <v>#NUM!</v>
      </c>
      <c r="E172" t="e">
        <f t="shared" si="23"/>
        <v>#NUM!</v>
      </c>
      <c r="F172" t="str">
        <f t="shared" si="16"/>
        <v>TAK</v>
      </c>
      <c r="G172">
        <f t="shared" si="17"/>
        <v>12000</v>
      </c>
      <c r="H172" t="e">
        <f t="shared" si="18"/>
        <v>#NUM!</v>
      </c>
      <c r="I172" t="e">
        <f t="shared" si="19"/>
        <v>#NUM!</v>
      </c>
      <c r="J172" t="e">
        <f t="shared" si="20"/>
        <v>#NUM!</v>
      </c>
    </row>
    <row r="173" spans="1:10" x14ac:dyDescent="0.25">
      <c r="A173">
        <v>15</v>
      </c>
      <c r="B173">
        <v>0</v>
      </c>
      <c r="C173">
        <f t="shared" si="21"/>
        <v>0</v>
      </c>
      <c r="D173" t="e">
        <f t="shared" si="22"/>
        <v>#NUM!</v>
      </c>
      <c r="E173" t="e">
        <f t="shared" si="23"/>
        <v>#NUM!</v>
      </c>
      <c r="F173" t="str">
        <f t="shared" si="16"/>
        <v>NIE</v>
      </c>
      <c r="G173">
        <f t="shared" si="17"/>
        <v>0</v>
      </c>
      <c r="H173" t="e">
        <f t="shared" si="18"/>
        <v>#NUM!</v>
      </c>
      <c r="I173" t="e">
        <f t="shared" si="19"/>
        <v>#NUM!</v>
      </c>
      <c r="J173" t="e">
        <f t="shared" si="20"/>
        <v>#NUM!</v>
      </c>
    </row>
    <row r="174" spans="1:10" x14ac:dyDescent="0.25">
      <c r="A174">
        <v>14</v>
      </c>
      <c r="B174">
        <v>2</v>
      </c>
      <c r="C174">
        <f t="shared" si="21"/>
        <v>1400</v>
      </c>
      <c r="D174">
        <f t="shared" si="22"/>
        <v>0</v>
      </c>
      <c r="E174" t="e">
        <f t="shared" si="23"/>
        <v>#NUM!</v>
      </c>
      <c r="F174" t="str">
        <f t="shared" si="16"/>
        <v>NIE</v>
      </c>
      <c r="G174">
        <f t="shared" si="17"/>
        <v>0</v>
      </c>
      <c r="H174" t="e">
        <f t="shared" si="18"/>
        <v>#NUM!</v>
      </c>
      <c r="I174" t="e">
        <f t="shared" si="19"/>
        <v>#NUM!</v>
      </c>
      <c r="J174" t="e">
        <f t="shared" si="20"/>
        <v>#NUM!</v>
      </c>
    </row>
    <row r="175" spans="1:10" x14ac:dyDescent="0.25">
      <c r="A175">
        <v>12</v>
      </c>
      <c r="B175">
        <v>0</v>
      </c>
      <c r="C175">
        <f t="shared" si="21"/>
        <v>0</v>
      </c>
      <c r="D175" t="e">
        <f t="shared" si="22"/>
        <v>#NUM!</v>
      </c>
      <c r="E175" t="e">
        <f t="shared" si="23"/>
        <v>#NUM!</v>
      </c>
      <c r="F175" t="str">
        <f t="shared" si="16"/>
        <v>NIE</v>
      </c>
      <c r="G175">
        <f t="shared" si="17"/>
        <v>0</v>
      </c>
      <c r="H175" t="e">
        <f t="shared" si="18"/>
        <v>#NUM!</v>
      </c>
      <c r="I175" t="e">
        <f t="shared" si="19"/>
        <v>#NUM!</v>
      </c>
      <c r="J175" t="e">
        <f t="shared" si="20"/>
        <v>#NUM!</v>
      </c>
    </row>
    <row r="176" spans="1:10" x14ac:dyDescent="0.25">
      <c r="A176">
        <v>13</v>
      </c>
      <c r="B176">
        <v>0</v>
      </c>
      <c r="C176">
        <f t="shared" si="21"/>
        <v>0</v>
      </c>
      <c r="D176" t="e">
        <f t="shared" si="22"/>
        <v>#NUM!</v>
      </c>
      <c r="E176" t="e">
        <f t="shared" si="23"/>
        <v>#NUM!</v>
      </c>
      <c r="F176" t="str">
        <f t="shared" si="16"/>
        <v>NIE</v>
      </c>
      <c r="G176">
        <f t="shared" si="17"/>
        <v>0</v>
      </c>
      <c r="H176" t="e">
        <f t="shared" si="18"/>
        <v>#NUM!</v>
      </c>
      <c r="I176" t="e">
        <f t="shared" si="19"/>
        <v>#NUM!</v>
      </c>
      <c r="J176" t="e">
        <f t="shared" si="20"/>
        <v>#NUM!</v>
      </c>
    </row>
    <row r="177" spans="1:10" x14ac:dyDescent="0.25">
      <c r="A177">
        <v>15</v>
      </c>
      <c r="B177">
        <v>0</v>
      </c>
      <c r="C177">
        <f t="shared" si="21"/>
        <v>0</v>
      </c>
      <c r="D177" t="e">
        <f t="shared" si="22"/>
        <v>#NUM!</v>
      </c>
      <c r="E177" t="e">
        <f t="shared" si="23"/>
        <v>#NUM!</v>
      </c>
      <c r="F177" t="str">
        <f t="shared" si="16"/>
        <v>NIE</v>
      </c>
      <c r="G177">
        <f t="shared" si="17"/>
        <v>0</v>
      </c>
      <c r="H177" t="e">
        <f t="shared" si="18"/>
        <v>#NUM!</v>
      </c>
      <c r="I177" t="e">
        <f t="shared" si="19"/>
        <v>#NUM!</v>
      </c>
      <c r="J177" t="e">
        <f t="shared" si="20"/>
        <v>#NUM!</v>
      </c>
    </row>
    <row r="178" spans="1:10" x14ac:dyDescent="0.25">
      <c r="A178">
        <v>15</v>
      </c>
      <c r="B178">
        <v>0</v>
      </c>
      <c r="C178">
        <f t="shared" si="21"/>
        <v>0</v>
      </c>
      <c r="D178" t="e">
        <f t="shared" si="22"/>
        <v>#NUM!</v>
      </c>
      <c r="E178" t="e">
        <f t="shared" si="23"/>
        <v>#NUM!</v>
      </c>
      <c r="F178" t="str">
        <f t="shared" si="16"/>
        <v>NIE</v>
      </c>
      <c r="G178">
        <f t="shared" si="17"/>
        <v>0</v>
      </c>
      <c r="H178" t="e">
        <f t="shared" si="18"/>
        <v>#NUM!</v>
      </c>
      <c r="I178" t="e">
        <f t="shared" si="19"/>
        <v>#NUM!</v>
      </c>
      <c r="J178" t="e">
        <f t="shared" si="20"/>
        <v>#NUM!</v>
      </c>
    </row>
    <row r="179" spans="1:10" x14ac:dyDescent="0.25">
      <c r="A179">
        <v>14</v>
      </c>
      <c r="B179">
        <v>0</v>
      </c>
      <c r="C179">
        <f t="shared" si="21"/>
        <v>0</v>
      </c>
      <c r="D179" t="e">
        <f t="shared" si="22"/>
        <v>#NUM!</v>
      </c>
      <c r="E179" t="e">
        <f t="shared" si="23"/>
        <v>#NUM!</v>
      </c>
      <c r="F179" t="str">
        <f t="shared" si="16"/>
        <v>NIE</v>
      </c>
      <c r="G179">
        <f t="shared" si="17"/>
        <v>0</v>
      </c>
      <c r="H179" t="e">
        <f t="shared" si="18"/>
        <v>#NUM!</v>
      </c>
      <c r="I179" t="e">
        <f t="shared" si="19"/>
        <v>#NUM!</v>
      </c>
      <c r="J179" t="e">
        <f t="shared" si="20"/>
        <v>#NUM!</v>
      </c>
    </row>
    <row r="180" spans="1:10" x14ac:dyDescent="0.25">
      <c r="A180">
        <v>12</v>
      </c>
      <c r="B180">
        <v>0</v>
      </c>
      <c r="C180">
        <f t="shared" si="21"/>
        <v>0</v>
      </c>
      <c r="D180" t="e">
        <f t="shared" si="22"/>
        <v>#NUM!</v>
      </c>
      <c r="E180" t="e">
        <f t="shared" si="23"/>
        <v>#NUM!</v>
      </c>
      <c r="F180" t="str">
        <f t="shared" si="16"/>
        <v>NIE</v>
      </c>
      <c r="G180">
        <f t="shared" si="17"/>
        <v>0</v>
      </c>
      <c r="H180" t="e">
        <f t="shared" si="18"/>
        <v>#NUM!</v>
      </c>
      <c r="I180" t="e">
        <f t="shared" si="19"/>
        <v>#NUM!</v>
      </c>
      <c r="J180" t="e">
        <f t="shared" si="20"/>
        <v>#NUM!</v>
      </c>
    </row>
    <row r="181" spans="1:10" x14ac:dyDescent="0.25">
      <c r="A181">
        <v>11</v>
      </c>
      <c r="B181">
        <v>0</v>
      </c>
      <c r="C181">
        <f t="shared" si="21"/>
        <v>0</v>
      </c>
      <c r="D181" t="e">
        <f t="shared" si="22"/>
        <v>#NUM!</v>
      </c>
      <c r="E181" t="e">
        <f t="shared" si="23"/>
        <v>#NUM!</v>
      </c>
      <c r="F181" t="str">
        <f t="shared" si="16"/>
        <v>NIE</v>
      </c>
      <c r="G181">
        <f t="shared" si="17"/>
        <v>0</v>
      </c>
      <c r="H181" t="e">
        <f t="shared" si="18"/>
        <v>#NUM!</v>
      </c>
      <c r="I181" t="e">
        <f t="shared" si="19"/>
        <v>#NUM!</v>
      </c>
      <c r="J181" t="e">
        <f t="shared" si="20"/>
        <v>#NUM!</v>
      </c>
    </row>
    <row r="182" spans="1:10" x14ac:dyDescent="0.25">
      <c r="A182">
        <v>10</v>
      </c>
      <c r="B182">
        <v>0</v>
      </c>
      <c r="C182">
        <f t="shared" si="21"/>
        <v>0</v>
      </c>
      <c r="D182" t="e">
        <f t="shared" si="22"/>
        <v>#NUM!</v>
      </c>
      <c r="E182" t="e">
        <f t="shared" si="23"/>
        <v>#NUM!</v>
      </c>
      <c r="F182" t="str">
        <f t="shared" si="16"/>
        <v>NIE</v>
      </c>
      <c r="G182">
        <f t="shared" si="17"/>
        <v>0</v>
      </c>
      <c r="H182" t="e">
        <f t="shared" si="18"/>
        <v>#NUM!</v>
      </c>
      <c r="I182" t="e">
        <f t="shared" si="19"/>
        <v>#NUM!</v>
      </c>
      <c r="J182" t="e">
        <f t="shared" si="20"/>
        <v>#NUM!</v>
      </c>
    </row>
    <row r="183" spans="1:10" x14ac:dyDescent="0.25">
      <c r="A183">
        <v>10</v>
      </c>
      <c r="B183">
        <v>0</v>
      </c>
      <c r="C183">
        <f t="shared" si="21"/>
        <v>0</v>
      </c>
      <c r="D183" t="e">
        <f t="shared" si="22"/>
        <v>#NUM!</v>
      </c>
      <c r="E183" t="e">
        <f t="shared" si="23"/>
        <v>#NUM!</v>
      </c>
      <c r="F183" t="str">
        <f t="shared" si="16"/>
        <v>NIE</v>
      </c>
      <c r="G183">
        <f t="shared" si="17"/>
        <v>0</v>
      </c>
      <c r="H183" t="e">
        <f t="shared" si="18"/>
        <v>#NUM!</v>
      </c>
      <c r="I183" t="e">
        <f t="shared" si="19"/>
        <v>#NUM!</v>
      </c>
      <c r="J183" t="e">
        <f t="shared" si="20"/>
        <v>#NUM!</v>
      </c>
    </row>
    <row r="184" spans="1:10" x14ac:dyDescent="0.25">
      <c r="A184">
        <v>10</v>
      </c>
      <c r="B184">
        <v>0</v>
      </c>
      <c r="C184">
        <f t="shared" si="21"/>
        <v>0</v>
      </c>
      <c r="D184" t="e">
        <f t="shared" si="22"/>
        <v>#NUM!</v>
      </c>
      <c r="E184" t="e">
        <f t="shared" si="23"/>
        <v>#NUM!</v>
      </c>
      <c r="F184" t="str">
        <f t="shared" si="16"/>
        <v>NIE</v>
      </c>
      <c r="G184">
        <f t="shared" si="17"/>
        <v>0</v>
      </c>
      <c r="H184" t="e">
        <f t="shared" si="18"/>
        <v>#NUM!</v>
      </c>
      <c r="I184" t="e">
        <f t="shared" si="19"/>
        <v>#NUM!</v>
      </c>
      <c r="J184" t="e">
        <f t="shared" si="20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298-705C-4D9F-B3EB-CE73098891E0}">
  <dimension ref="A1:G184"/>
  <sheetViews>
    <sheetView workbookViewId="0">
      <selection activeCell="D23" sqref="D23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10.5703125" bestFit="1" customWidth="1"/>
    <col min="4" max="5" width="26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7" x14ac:dyDescent="0.25">
      <c r="A2">
        <v>4</v>
      </c>
      <c r="B2">
        <v>2</v>
      </c>
      <c r="C2" s="1">
        <f>COUNTIF(A2:A184, "&lt;=15")</f>
        <v>88</v>
      </c>
      <c r="D2">
        <f>IF(AND(A2&gt;15,B2&lt;=0.61),1,0)</f>
        <v>0</v>
      </c>
      <c r="E2" s="1">
        <f>SUM(D2:D184)</f>
        <v>73</v>
      </c>
      <c r="F2">
        <f>IF(AND(A2&gt;15,B2&gt;0.61),1,0)</f>
        <v>0</v>
      </c>
      <c r="G2" s="1">
        <f>SUM(F2:F184)</f>
        <v>22</v>
      </c>
    </row>
    <row r="3" spans="1:7" x14ac:dyDescent="0.25">
      <c r="A3">
        <v>2</v>
      </c>
      <c r="B3">
        <v>6</v>
      </c>
      <c r="D3">
        <f t="shared" ref="D3:D66" si="0">IF(AND(A3&gt;15,B3&lt;=0.61),1,0)</f>
        <v>0</v>
      </c>
      <c r="F3">
        <f t="shared" ref="F3:F66" si="1">IF(AND(A3&gt;15,B3&gt;0.61),1,0)</f>
        <v>0</v>
      </c>
    </row>
    <row r="4" spans="1:7" x14ac:dyDescent="0.25">
      <c r="A4">
        <v>4</v>
      </c>
      <c r="B4">
        <v>1</v>
      </c>
      <c r="D4">
        <f t="shared" si="0"/>
        <v>0</v>
      </c>
      <c r="F4">
        <f t="shared" si="1"/>
        <v>0</v>
      </c>
    </row>
    <row r="5" spans="1:7" x14ac:dyDescent="0.25">
      <c r="A5">
        <v>4</v>
      </c>
      <c r="B5">
        <v>0.8</v>
      </c>
      <c r="D5">
        <f t="shared" si="0"/>
        <v>0</v>
      </c>
      <c r="F5">
        <f t="shared" si="1"/>
        <v>0</v>
      </c>
    </row>
    <row r="6" spans="1:7" x14ac:dyDescent="0.25">
      <c r="A6">
        <v>3</v>
      </c>
      <c r="B6">
        <v>0</v>
      </c>
      <c r="D6">
        <f t="shared" si="0"/>
        <v>0</v>
      </c>
      <c r="F6">
        <f t="shared" si="1"/>
        <v>0</v>
      </c>
    </row>
    <row r="7" spans="1:7" x14ac:dyDescent="0.25">
      <c r="A7">
        <v>4</v>
      </c>
      <c r="B7">
        <v>0</v>
      </c>
      <c r="D7">
        <f t="shared" si="0"/>
        <v>0</v>
      </c>
      <c r="F7">
        <f t="shared" si="1"/>
        <v>0</v>
      </c>
    </row>
    <row r="8" spans="1:7" x14ac:dyDescent="0.25">
      <c r="A8">
        <v>4</v>
      </c>
      <c r="B8">
        <v>1</v>
      </c>
      <c r="D8">
        <f t="shared" si="0"/>
        <v>0</v>
      </c>
      <c r="F8">
        <f t="shared" si="1"/>
        <v>0</v>
      </c>
    </row>
    <row r="9" spans="1:7" x14ac:dyDescent="0.25">
      <c r="A9">
        <v>8</v>
      </c>
      <c r="B9">
        <v>1</v>
      </c>
      <c r="D9">
        <f t="shared" si="0"/>
        <v>0</v>
      </c>
      <c r="F9">
        <f t="shared" si="1"/>
        <v>0</v>
      </c>
    </row>
    <row r="10" spans="1:7" x14ac:dyDescent="0.25">
      <c r="A10">
        <v>6</v>
      </c>
      <c r="B10">
        <v>2</v>
      </c>
      <c r="D10">
        <f t="shared" si="0"/>
        <v>0</v>
      </c>
      <c r="F10">
        <f t="shared" si="1"/>
        <v>0</v>
      </c>
    </row>
    <row r="11" spans="1:7" x14ac:dyDescent="0.25">
      <c r="A11">
        <v>9</v>
      </c>
      <c r="B11">
        <v>2</v>
      </c>
      <c r="D11">
        <f t="shared" si="0"/>
        <v>0</v>
      </c>
      <c r="F11">
        <f t="shared" si="1"/>
        <v>0</v>
      </c>
    </row>
    <row r="12" spans="1:7" x14ac:dyDescent="0.25">
      <c r="A12">
        <v>12</v>
      </c>
      <c r="B12">
        <v>3</v>
      </c>
      <c r="D12">
        <f t="shared" si="0"/>
        <v>0</v>
      </c>
      <c r="F12">
        <f t="shared" si="1"/>
        <v>0</v>
      </c>
    </row>
    <row r="13" spans="1:7" x14ac:dyDescent="0.25">
      <c r="A13">
        <v>10</v>
      </c>
      <c r="B13">
        <v>2</v>
      </c>
      <c r="D13">
        <f t="shared" si="0"/>
        <v>0</v>
      </c>
      <c r="F13">
        <f t="shared" si="1"/>
        <v>0</v>
      </c>
    </row>
    <row r="14" spans="1:7" x14ac:dyDescent="0.25">
      <c r="A14">
        <v>8</v>
      </c>
      <c r="B14">
        <v>1</v>
      </c>
      <c r="D14">
        <f t="shared" si="0"/>
        <v>0</v>
      </c>
      <c r="F14">
        <f t="shared" si="1"/>
        <v>0</v>
      </c>
    </row>
    <row r="15" spans="1:7" x14ac:dyDescent="0.25">
      <c r="A15">
        <v>6</v>
      </c>
      <c r="B15">
        <v>0</v>
      </c>
      <c r="D15">
        <f t="shared" si="0"/>
        <v>0</v>
      </c>
      <c r="F15">
        <f t="shared" si="1"/>
        <v>0</v>
      </c>
    </row>
    <row r="16" spans="1:7" x14ac:dyDescent="0.25">
      <c r="A16">
        <v>14</v>
      </c>
      <c r="B16">
        <v>0</v>
      </c>
      <c r="D16">
        <f t="shared" si="0"/>
        <v>0</v>
      </c>
      <c r="F16">
        <f t="shared" si="1"/>
        <v>0</v>
      </c>
    </row>
    <row r="17" spans="1:6" x14ac:dyDescent="0.25">
      <c r="A17">
        <v>10</v>
      </c>
      <c r="B17">
        <v>0</v>
      </c>
      <c r="D17">
        <f t="shared" si="0"/>
        <v>0</v>
      </c>
      <c r="F17">
        <f t="shared" si="1"/>
        <v>0</v>
      </c>
    </row>
    <row r="18" spans="1:6" x14ac:dyDescent="0.25">
      <c r="A18">
        <v>6</v>
      </c>
      <c r="B18">
        <v>0</v>
      </c>
      <c r="D18">
        <f t="shared" si="0"/>
        <v>0</v>
      </c>
      <c r="F18">
        <f t="shared" si="1"/>
        <v>0</v>
      </c>
    </row>
    <row r="19" spans="1:6" x14ac:dyDescent="0.25">
      <c r="A19">
        <v>4</v>
      </c>
      <c r="B19">
        <v>0</v>
      </c>
      <c r="D19">
        <f t="shared" si="0"/>
        <v>0</v>
      </c>
      <c r="F19">
        <f t="shared" si="1"/>
        <v>0</v>
      </c>
    </row>
    <row r="20" spans="1:6" x14ac:dyDescent="0.25">
      <c r="A20">
        <v>7</v>
      </c>
      <c r="B20">
        <v>0</v>
      </c>
      <c r="D20">
        <f t="shared" si="0"/>
        <v>0</v>
      </c>
      <c r="F20">
        <f t="shared" si="1"/>
        <v>0</v>
      </c>
    </row>
    <row r="21" spans="1:6" x14ac:dyDescent="0.25">
      <c r="A21">
        <v>10</v>
      </c>
      <c r="B21">
        <v>1</v>
      </c>
      <c r="D21">
        <f t="shared" si="0"/>
        <v>0</v>
      </c>
      <c r="F21">
        <f t="shared" si="1"/>
        <v>0</v>
      </c>
    </row>
    <row r="22" spans="1:6" x14ac:dyDescent="0.25">
      <c r="A22">
        <v>11</v>
      </c>
      <c r="B22">
        <v>3.2</v>
      </c>
      <c r="D22">
        <f t="shared" si="0"/>
        <v>0</v>
      </c>
      <c r="F22">
        <f t="shared" si="1"/>
        <v>0</v>
      </c>
    </row>
    <row r="23" spans="1:6" x14ac:dyDescent="0.25">
      <c r="A23">
        <v>8</v>
      </c>
      <c r="B23">
        <v>2.2000000000000002</v>
      </c>
      <c r="D23">
        <f t="shared" si="0"/>
        <v>0</v>
      </c>
      <c r="F23">
        <f t="shared" si="1"/>
        <v>0</v>
      </c>
    </row>
    <row r="24" spans="1:6" x14ac:dyDescent="0.25">
      <c r="A24">
        <v>11</v>
      </c>
      <c r="B24">
        <v>1</v>
      </c>
      <c r="D24">
        <f t="shared" si="0"/>
        <v>0</v>
      </c>
      <c r="F24">
        <f t="shared" si="1"/>
        <v>0</v>
      </c>
    </row>
    <row r="25" spans="1:6" x14ac:dyDescent="0.25">
      <c r="A25">
        <v>12</v>
      </c>
      <c r="B25">
        <v>1</v>
      </c>
      <c r="D25">
        <f t="shared" si="0"/>
        <v>0</v>
      </c>
      <c r="F25">
        <f t="shared" si="1"/>
        <v>0</v>
      </c>
    </row>
    <row r="26" spans="1:6" x14ac:dyDescent="0.25">
      <c r="A26">
        <v>14</v>
      </c>
      <c r="B26">
        <v>1</v>
      </c>
      <c r="D26">
        <f t="shared" si="0"/>
        <v>0</v>
      </c>
      <c r="F26">
        <f t="shared" si="1"/>
        <v>0</v>
      </c>
    </row>
    <row r="27" spans="1:6" x14ac:dyDescent="0.25">
      <c r="A27">
        <v>16</v>
      </c>
      <c r="B27">
        <v>0</v>
      </c>
      <c r="D27">
        <f t="shared" si="0"/>
        <v>1</v>
      </c>
      <c r="F27">
        <f t="shared" si="1"/>
        <v>0</v>
      </c>
    </row>
    <row r="28" spans="1:6" x14ac:dyDescent="0.25">
      <c r="A28">
        <v>16</v>
      </c>
      <c r="B28">
        <v>1</v>
      </c>
      <c r="D28">
        <f t="shared" si="0"/>
        <v>0</v>
      </c>
      <c r="F28">
        <f t="shared" si="1"/>
        <v>1</v>
      </c>
    </row>
    <row r="29" spans="1:6" x14ac:dyDescent="0.25">
      <c r="A29">
        <v>6</v>
      </c>
      <c r="B29">
        <v>2</v>
      </c>
      <c r="D29">
        <f t="shared" si="0"/>
        <v>0</v>
      </c>
      <c r="F29">
        <f t="shared" si="1"/>
        <v>0</v>
      </c>
    </row>
    <row r="30" spans="1:6" x14ac:dyDescent="0.25">
      <c r="A30">
        <v>7</v>
      </c>
      <c r="B30">
        <v>0</v>
      </c>
      <c r="D30">
        <f t="shared" si="0"/>
        <v>0</v>
      </c>
      <c r="F30">
        <f t="shared" si="1"/>
        <v>0</v>
      </c>
    </row>
    <row r="31" spans="1:6" x14ac:dyDescent="0.25">
      <c r="A31">
        <v>10</v>
      </c>
      <c r="B31">
        <v>0</v>
      </c>
      <c r="D31">
        <f t="shared" si="0"/>
        <v>0</v>
      </c>
      <c r="F31">
        <f t="shared" si="1"/>
        <v>0</v>
      </c>
    </row>
    <row r="32" spans="1:6" x14ac:dyDescent="0.25">
      <c r="A32">
        <v>10</v>
      </c>
      <c r="B32">
        <v>4</v>
      </c>
      <c r="D32">
        <f t="shared" si="0"/>
        <v>0</v>
      </c>
      <c r="F32">
        <f t="shared" si="1"/>
        <v>0</v>
      </c>
    </row>
    <row r="33" spans="1:6" x14ac:dyDescent="0.25">
      <c r="A33">
        <v>7</v>
      </c>
      <c r="B33">
        <v>5</v>
      </c>
      <c r="D33">
        <f t="shared" si="0"/>
        <v>0</v>
      </c>
      <c r="F33">
        <f t="shared" si="1"/>
        <v>0</v>
      </c>
    </row>
    <row r="34" spans="1:6" x14ac:dyDescent="0.25">
      <c r="A34">
        <v>9</v>
      </c>
      <c r="B34">
        <v>4</v>
      </c>
      <c r="D34">
        <f t="shared" si="0"/>
        <v>0</v>
      </c>
      <c r="F34">
        <f t="shared" si="1"/>
        <v>0</v>
      </c>
    </row>
    <row r="35" spans="1:6" x14ac:dyDescent="0.25">
      <c r="A35">
        <v>15</v>
      </c>
      <c r="B35">
        <v>0.4</v>
      </c>
      <c r="D35">
        <f t="shared" si="0"/>
        <v>0</v>
      </c>
      <c r="F35">
        <f t="shared" si="1"/>
        <v>0</v>
      </c>
    </row>
    <row r="36" spans="1:6" x14ac:dyDescent="0.25">
      <c r="A36">
        <v>18</v>
      </c>
      <c r="B36">
        <v>0.4</v>
      </c>
      <c r="D36">
        <f t="shared" si="0"/>
        <v>1</v>
      </c>
      <c r="F36">
        <f t="shared" si="1"/>
        <v>0</v>
      </c>
    </row>
    <row r="37" spans="1:6" x14ac:dyDescent="0.25">
      <c r="A37">
        <v>16</v>
      </c>
      <c r="B37">
        <v>0</v>
      </c>
      <c r="D37">
        <f t="shared" si="0"/>
        <v>1</v>
      </c>
      <c r="F37">
        <f t="shared" si="1"/>
        <v>0</v>
      </c>
    </row>
    <row r="38" spans="1:6" x14ac:dyDescent="0.25">
      <c r="A38">
        <v>14</v>
      </c>
      <c r="B38">
        <v>0</v>
      </c>
      <c r="D38">
        <f t="shared" si="0"/>
        <v>0</v>
      </c>
      <c r="F38">
        <f t="shared" si="1"/>
        <v>0</v>
      </c>
    </row>
    <row r="39" spans="1:6" x14ac:dyDescent="0.25">
      <c r="A39">
        <v>10</v>
      </c>
      <c r="B39">
        <v>0</v>
      </c>
      <c r="D39">
        <f t="shared" si="0"/>
        <v>0</v>
      </c>
      <c r="F39">
        <f t="shared" si="1"/>
        <v>0</v>
      </c>
    </row>
    <row r="40" spans="1:6" x14ac:dyDescent="0.25">
      <c r="A40">
        <v>14</v>
      </c>
      <c r="B40">
        <v>0.3</v>
      </c>
      <c r="D40">
        <f t="shared" si="0"/>
        <v>0</v>
      </c>
      <c r="F40">
        <f t="shared" si="1"/>
        <v>0</v>
      </c>
    </row>
    <row r="41" spans="1:6" x14ac:dyDescent="0.25">
      <c r="A41">
        <v>12</v>
      </c>
      <c r="B41">
        <v>0.1</v>
      </c>
      <c r="D41">
        <f t="shared" si="0"/>
        <v>0</v>
      </c>
      <c r="F41">
        <f t="shared" si="1"/>
        <v>0</v>
      </c>
    </row>
    <row r="42" spans="1:6" x14ac:dyDescent="0.25">
      <c r="A42">
        <v>11</v>
      </c>
      <c r="B42">
        <v>0</v>
      </c>
      <c r="D42">
        <f t="shared" si="0"/>
        <v>0</v>
      </c>
      <c r="F42">
        <f t="shared" si="1"/>
        <v>0</v>
      </c>
    </row>
    <row r="43" spans="1:6" x14ac:dyDescent="0.25">
      <c r="A43">
        <v>16</v>
      </c>
      <c r="B43">
        <v>3</v>
      </c>
      <c r="D43">
        <f t="shared" si="0"/>
        <v>0</v>
      </c>
      <c r="F43">
        <f t="shared" si="1"/>
        <v>1</v>
      </c>
    </row>
    <row r="44" spans="1:6" x14ac:dyDescent="0.25">
      <c r="A44">
        <v>12</v>
      </c>
      <c r="B44">
        <v>0</v>
      </c>
      <c r="D44">
        <f t="shared" si="0"/>
        <v>0</v>
      </c>
      <c r="F44">
        <f t="shared" si="1"/>
        <v>0</v>
      </c>
    </row>
    <row r="45" spans="1:6" x14ac:dyDescent="0.25">
      <c r="A45">
        <v>10</v>
      </c>
      <c r="B45">
        <v>0</v>
      </c>
      <c r="D45">
        <f t="shared" si="0"/>
        <v>0</v>
      </c>
      <c r="F45">
        <f t="shared" si="1"/>
        <v>0</v>
      </c>
    </row>
    <row r="46" spans="1:6" x14ac:dyDescent="0.25">
      <c r="A46">
        <v>12</v>
      </c>
      <c r="B46">
        <v>0</v>
      </c>
      <c r="D46">
        <f t="shared" si="0"/>
        <v>0</v>
      </c>
      <c r="F46">
        <f t="shared" si="1"/>
        <v>0</v>
      </c>
    </row>
    <row r="47" spans="1:6" x14ac:dyDescent="0.25">
      <c r="A47">
        <v>10</v>
      </c>
      <c r="B47">
        <v>1.8</v>
      </c>
      <c r="D47">
        <f t="shared" si="0"/>
        <v>0</v>
      </c>
      <c r="F47">
        <f t="shared" si="1"/>
        <v>0</v>
      </c>
    </row>
    <row r="48" spans="1:6" x14ac:dyDescent="0.25">
      <c r="A48">
        <v>11</v>
      </c>
      <c r="B48">
        <v>2.8</v>
      </c>
      <c r="D48">
        <f t="shared" si="0"/>
        <v>0</v>
      </c>
      <c r="F48">
        <f t="shared" si="1"/>
        <v>0</v>
      </c>
    </row>
    <row r="49" spans="1:6" x14ac:dyDescent="0.25">
      <c r="A49">
        <v>12</v>
      </c>
      <c r="B49">
        <v>1.9</v>
      </c>
      <c r="D49">
        <f t="shared" si="0"/>
        <v>0</v>
      </c>
      <c r="F49">
        <f t="shared" si="1"/>
        <v>0</v>
      </c>
    </row>
    <row r="50" spans="1:6" x14ac:dyDescent="0.25">
      <c r="A50">
        <v>16</v>
      </c>
      <c r="B50">
        <v>2.2000000000000002</v>
      </c>
      <c r="D50">
        <f t="shared" si="0"/>
        <v>0</v>
      </c>
      <c r="F50">
        <f t="shared" si="1"/>
        <v>1</v>
      </c>
    </row>
    <row r="51" spans="1:6" x14ac:dyDescent="0.25">
      <c r="A51">
        <v>13</v>
      </c>
      <c r="B51">
        <v>2.2999999999999998</v>
      </c>
      <c r="D51">
        <f t="shared" si="0"/>
        <v>0</v>
      </c>
      <c r="F51">
        <f t="shared" si="1"/>
        <v>0</v>
      </c>
    </row>
    <row r="52" spans="1:6" x14ac:dyDescent="0.25">
      <c r="A52">
        <v>11</v>
      </c>
      <c r="B52">
        <v>5.4</v>
      </c>
      <c r="D52">
        <f t="shared" si="0"/>
        <v>0</v>
      </c>
      <c r="F52">
        <f t="shared" si="1"/>
        <v>0</v>
      </c>
    </row>
    <row r="53" spans="1:6" x14ac:dyDescent="0.25">
      <c r="A53">
        <v>12</v>
      </c>
      <c r="B53">
        <v>5.5</v>
      </c>
      <c r="D53">
        <f t="shared" si="0"/>
        <v>0</v>
      </c>
      <c r="F53">
        <f t="shared" si="1"/>
        <v>0</v>
      </c>
    </row>
    <row r="54" spans="1:6" x14ac:dyDescent="0.25">
      <c r="A54">
        <v>12</v>
      </c>
      <c r="B54">
        <v>5.2</v>
      </c>
      <c r="D54">
        <f t="shared" si="0"/>
        <v>0</v>
      </c>
      <c r="F54">
        <f t="shared" si="1"/>
        <v>0</v>
      </c>
    </row>
    <row r="55" spans="1:6" x14ac:dyDescent="0.25">
      <c r="A55">
        <v>14</v>
      </c>
      <c r="B55">
        <v>3</v>
      </c>
      <c r="D55">
        <f t="shared" si="0"/>
        <v>0</v>
      </c>
      <c r="F55">
        <f t="shared" si="1"/>
        <v>0</v>
      </c>
    </row>
    <row r="56" spans="1:6" x14ac:dyDescent="0.25">
      <c r="A56">
        <v>15</v>
      </c>
      <c r="B56">
        <v>0</v>
      </c>
      <c r="D56">
        <f t="shared" si="0"/>
        <v>0</v>
      </c>
      <c r="F56">
        <f t="shared" si="1"/>
        <v>0</v>
      </c>
    </row>
    <row r="57" spans="1:6" x14ac:dyDescent="0.25">
      <c r="A57">
        <v>14</v>
      </c>
      <c r="B57">
        <v>0</v>
      </c>
      <c r="D57">
        <f t="shared" si="0"/>
        <v>0</v>
      </c>
      <c r="F57">
        <f t="shared" si="1"/>
        <v>0</v>
      </c>
    </row>
    <row r="58" spans="1:6" x14ac:dyDescent="0.25">
      <c r="A58">
        <v>10</v>
      </c>
      <c r="B58">
        <v>0</v>
      </c>
      <c r="D58">
        <f t="shared" si="0"/>
        <v>0</v>
      </c>
      <c r="F58">
        <f t="shared" si="1"/>
        <v>0</v>
      </c>
    </row>
    <row r="59" spans="1:6" x14ac:dyDescent="0.25">
      <c r="A59">
        <v>12</v>
      </c>
      <c r="B59">
        <v>0.1</v>
      </c>
      <c r="D59">
        <f t="shared" si="0"/>
        <v>0</v>
      </c>
      <c r="F59">
        <f t="shared" si="1"/>
        <v>0</v>
      </c>
    </row>
    <row r="60" spans="1:6" x14ac:dyDescent="0.25">
      <c r="A60">
        <v>14</v>
      </c>
      <c r="B60">
        <v>0</v>
      </c>
      <c r="D60">
        <f t="shared" si="0"/>
        <v>0</v>
      </c>
      <c r="F60">
        <f t="shared" si="1"/>
        <v>0</v>
      </c>
    </row>
    <row r="61" spans="1:6" x14ac:dyDescent="0.25">
      <c r="A61">
        <v>13</v>
      </c>
      <c r="B61">
        <v>0</v>
      </c>
      <c r="D61">
        <f t="shared" si="0"/>
        <v>0</v>
      </c>
      <c r="F61">
        <f t="shared" si="1"/>
        <v>0</v>
      </c>
    </row>
    <row r="62" spans="1:6" x14ac:dyDescent="0.25">
      <c r="A62">
        <v>12</v>
      </c>
      <c r="B62">
        <v>0</v>
      </c>
      <c r="D62">
        <f t="shared" si="0"/>
        <v>0</v>
      </c>
      <c r="F62">
        <f t="shared" si="1"/>
        <v>0</v>
      </c>
    </row>
    <row r="63" spans="1:6" x14ac:dyDescent="0.25">
      <c r="A63">
        <v>18</v>
      </c>
      <c r="B63">
        <v>4</v>
      </c>
      <c r="D63">
        <f t="shared" si="0"/>
        <v>0</v>
      </c>
      <c r="F63">
        <f t="shared" si="1"/>
        <v>1</v>
      </c>
    </row>
    <row r="64" spans="1:6" x14ac:dyDescent="0.25">
      <c r="A64">
        <v>18</v>
      </c>
      <c r="B64">
        <v>3</v>
      </c>
      <c r="D64">
        <f t="shared" si="0"/>
        <v>0</v>
      </c>
      <c r="F64">
        <f t="shared" si="1"/>
        <v>1</v>
      </c>
    </row>
    <row r="65" spans="1:6" x14ac:dyDescent="0.25">
      <c r="A65">
        <v>22</v>
      </c>
      <c r="B65">
        <v>0</v>
      </c>
      <c r="D65">
        <f t="shared" si="0"/>
        <v>1</v>
      </c>
      <c r="F65">
        <f t="shared" si="1"/>
        <v>0</v>
      </c>
    </row>
    <row r="66" spans="1:6" x14ac:dyDescent="0.25">
      <c r="A66">
        <v>15</v>
      </c>
      <c r="B66">
        <v>0</v>
      </c>
      <c r="D66">
        <f t="shared" si="0"/>
        <v>0</v>
      </c>
      <c r="F66">
        <f t="shared" si="1"/>
        <v>0</v>
      </c>
    </row>
    <row r="67" spans="1:6" x14ac:dyDescent="0.25">
      <c r="A67">
        <v>18</v>
      </c>
      <c r="B67">
        <v>0</v>
      </c>
      <c r="D67">
        <f t="shared" ref="D67:D130" si="2">IF(AND(A67&gt;15,B67&lt;=0.61),1,0)</f>
        <v>1</v>
      </c>
      <c r="F67">
        <f t="shared" ref="F67:F130" si="3">IF(AND(A67&gt;15,B67&gt;0.61),1,0)</f>
        <v>0</v>
      </c>
    </row>
    <row r="68" spans="1:6" x14ac:dyDescent="0.25">
      <c r="A68">
        <v>22</v>
      </c>
      <c r="B68">
        <v>0</v>
      </c>
      <c r="D68">
        <f t="shared" si="2"/>
        <v>1</v>
      </c>
      <c r="F68">
        <f t="shared" si="3"/>
        <v>0</v>
      </c>
    </row>
    <row r="69" spans="1:6" x14ac:dyDescent="0.25">
      <c r="A69">
        <v>14</v>
      </c>
      <c r="B69">
        <v>8</v>
      </c>
      <c r="D69">
        <f t="shared" si="2"/>
        <v>0</v>
      </c>
      <c r="F69">
        <f t="shared" si="3"/>
        <v>0</v>
      </c>
    </row>
    <row r="70" spans="1:6" x14ac:dyDescent="0.25">
      <c r="A70">
        <v>14</v>
      </c>
      <c r="B70">
        <v>5.9</v>
      </c>
      <c r="D70">
        <f t="shared" si="2"/>
        <v>0</v>
      </c>
      <c r="F70">
        <f t="shared" si="3"/>
        <v>0</v>
      </c>
    </row>
    <row r="71" spans="1:6" x14ac:dyDescent="0.25">
      <c r="A71">
        <v>12</v>
      </c>
      <c r="B71">
        <v>5</v>
      </c>
      <c r="D71">
        <f t="shared" si="2"/>
        <v>0</v>
      </c>
      <c r="F71">
        <f t="shared" si="3"/>
        <v>0</v>
      </c>
    </row>
    <row r="72" spans="1:6" x14ac:dyDescent="0.25">
      <c r="A72">
        <v>16</v>
      </c>
      <c r="B72">
        <v>0</v>
      </c>
      <c r="D72">
        <f t="shared" si="2"/>
        <v>1</v>
      </c>
      <c r="F72">
        <f t="shared" si="3"/>
        <v>0</v>
      </c>
    </row>
    <row r="73" spans="1:6" x14ac:dyDescent="0.25">
      <c r="A73">
        <v>16</v>
      </c>
      <c r="B73">
        <v>0</v>
      </c>
      <c r="D73">
        <f t="shared" si="2"/>
        <v>1</v>
      </c>
      <c r="F73">
        <f t="shared" si="3"/>
        <v>0</v>
      </c>
    </row>
    <row r="74" spans="1:6" x14ac:dyDescent="0.25">
      <c r="A74">
        <v>18</v>
      </c>
      <c r="B74">
        <v>5</v>
      </c>
      <c r="D74">
        <f t="shared" si="2"/>
        <v>0</v>
      </c>
      <c r="F74">
        <f t="shared" si="3"/>
        <v>1</v>
      </c>
    </row>
    <row r="75" spans="1:6" x14ac:dyDescent="0.25">
      <c r="A75">
        <v>19</v>
      </c>
      <c r="B75">
        <v>1</v>
      </c>
      <c r="D75">
        <f t="shared" si="2"/>
        <v>0</v>
      </c>
      <c r="F75">
        <f t="shared" si="3"/>
        <v>1</v>
      </c>
    </row>
    <row r="76" spans="1:6" x14ac:dyDescent="0.25">
      <c r="A76">
        <v>22</v>
      </c>
      <c r="B76">
        <v>0</v>
      </c>
      <c r="D76">
        <f t="shared" si="2"/>
        <v>1</v>
      </c>
      <c r="F76">
        <f t="shared" si="3"/>
        <v>0</v>
      </c>
    </row>
    <row r="77" spans="1:6" x14ac:dyDescent="0.25">
      <c r="A77">
        <v>16</v>
      </c>
      <c r="B77">
        <v>0</v>
      </c>
      <c r="D77">
        <f t="shared" si="2"/>
        <v>1</v>
      </c>
      <c r="F77">
        <f t="shared" si="3"/>
        <v>0</v>
      </c>
    </row>
    <row r="78" spans="1:6" x14ac:dyDescent="0.25">
      <c r="A78">
        <v>12</v>
      </c>
      <c r="B78">
        <v>0</v>
      </c>
      <c r="D78">
        <f t="shared" si="2"/>
        <v>0</v>
      </c>
      <c r="F78">
        <f t="shared" si="3"/>
        <v>0</v>
      </c>
    </row>
    <row r="79" spans="1:6" x14ac:dyDescent="0.25">
      <c r="A79">
        <v>14</v>
      </c>
      <c r="B79">
        <v>0</v>
      </c>
      <c r="D79">
        <f t="shared" si="2"/>
        <v>0</v>
      </c>
      <c r="F79">
        <f t="shared" si="3"/>
        <v>0</v>
      </c>
    </row>
    <row r="80" spans="1:6" x14ac:dyDescent="0.25">
      <c r="A80">
        <v>16</v>
      </c>
      <c r="B80">
        <v>0.3</v>
      </c>
      <c r="D80">
        <f t="shared" si="2"/>
        <v>1</v>
      </c>
      <c r="F80">
        <f t="shared" si="3"/>
        <v>0</v>
      </c>
    </row>
    <row r="81" spans="1:6" x14ac:dyDescent="0.25">
      <c r="A81">
        <v>12</v>
      </c>
      <c r="B81">
        <v>3</v>
      </c>
      <c r="D81">
        <f t="shared" si="2"/>
        <v>0</v>
      </c>
      <c r="F81">
        <f t="shared" si="3"/>
        <v>0</v>
      </c>
    </row>
    <row r="82" spans="1:6" x14ac:dyDescent="0.25">
      <c r="A82">
        <v>13</v>
      </c>
      <c r="B82">
        <v>2</v>
      </c>
      <c r="D82">
        <f t="shared" si="2"/>
        <v>0</v>
      </c>
      <c r="F82">
        <f t="shared" si="3"/>
        <v>0</v>
      </c>
    </row>
    <row r="83" spans="1:6" x14ac:dyDescent="0.25">
      <c r="A83">
        <v>12</v>
      </c>
      <c r="B83">
        <v>0</v>
      </c>
      <c r="D83">
        <f t="shared" si="2"/>
        <v>0</v>
      </c>
      <c r="F83">
        <f t="shared" si="3"/>
        <v>0</v>
      </c>
    </row>
    <row r="84" spans="1:6" x14ac:dyDescent="0.25">
      <c r="A84">
        <v>12</v>
      </c>
      <c r="B84">
        <v>3</v>
      </c>
      <c r="D84">
        <f t="shared" si="2"/>
        <v>0</v>
      </c>
      <c r="F84">
        <f t="shared" si="3"/>
        <v>0</v>
      </c>
    </row>
    <row r="85" spans="1:6" x14ac:dyDescent="0.25">
      <c r="A85">
        <v>13</v>
      </c>
      <c r="B85">
        <v>3</v>
      </c>
      <c r="D85">
        <f t="shared" si="2"/>
        <v>0</v>
      </c>
      <c r="F85">
        <f t="shared" si="3"/>
        <v>0</v>
      </c>
    </row>
    <row r="86" spans="1:6" x14ac:dyDescent="0.25">
      <c r="A86">
        <v>12</v>
      </c>
      <c r="B86">
        <v>0</v>
      </c>
      <c r="D86">
        <f t="shared" si="2"/>
        <v>0</v>
      </c>
      <c r="F86">
        <f t="shared" si="3"/>
        <v>0</v>
      </c>
    </row>
    <row r="87" spans="1:6" x14ac:dyDescent="0.25">
      <c r="A87">
        <v>16</v>
      </c>
      <c r="B87">
        <v>0</v>
      </c>
      <c r="D87">
        <f t="shared" si="2"/>
        <v>1</v>
      </c>
      <c r="F87">
        <f t="shared" si="3"/>
        <v>0</v>
      </c>
    </row>
    <row r="88" spans="1:6" x14ac:dyDescent="0.25">
      <c r="A88">
        <v>16</v>
      </c>
      <c r="B88">
        <v>7</v>
      </c>
      <c r="D88">
        <f t="shared" si="2"/>
        <v>0</v>
      </c>
      <c r="F88">
        <f t="shared" si="3"/>
        <v>1</v>
      </c>
    </row>
    <row r="89" spans="1:6" x14ac:dyDescent="0.25">
      <c r="A89">
        <v>18</v>
      </c>
      <c r="B89">
        <v>6</v>
      </c>
      <c r="D89">
        <f t="shared" si="2"/>
        <v>0</v>
      </c>
      <c r="F89">
        <f t="shared" si="3"/>
        <v>1</v>
      </c>
    </row>
    <row r="90" spans="1:6" x14ac:dyDescent="0.25">
      <c r="A90">
        <v>16</v>
      </c>
      <c r="B90">
        <v>0</v>
      </c>
      <c r="D90">
        <f t="shared" si="2"/>
        <v>1</v>
      </c>
      <c r="F90">
        <f t="shared" si="3"/>
        <v>0</v>
      </c>
    </row>
    <row r="91" spans="1:6" x14ac:dyDescent="0.25">
      <c r="A91">
        <v>16</v>
      </c>
      <c r="B91">
        <v>0</v>
      </c>
      <c r="D91">
        <f t="shared" si="2"/>
        <v>1</v>
      </c>
      <c r="F91">
        <f t="shared" si="3"/>
        <v>0</v>
      </c>
    </row>
    <row r="92" spans="1:6" x14ac:dyDescent="0.25">
      <c r="A92">
        <v>19</v>
      </c>
      <c r="B92">
        <v>0</v>
      </c>
      <c r="D92">
        <f t="shared" si="2"/>
        <v>1</v>
      </c>
      <c r="F92">
        <f t="shared" si="3"/>
        <v>0</v>
      </c>
    </row>
    <row r="93" spans="1:6" x14ac:dyDescent="0.25">
      <c r="A93">
        <v>18</v>
      </c>
      <c r="B93">
        <v>0</v>
      </c>
      <c r="D93">
        <f t="shared" si="2"/>
        <v>1</v>
      </c>
      <c r="F93">
        <f t="shared" si="3"/>
        <v>0</v>
      </c>
    </row>
    <row r="94" spans="1:6" x14ac:dyDescent="0.25">
      <c r="A94">
        <v>20</v>
      </c>
      <c r="B94">
        <v>0</v>
      </c>
      <c r="D94">
        <f t="shared" si="2"/>
        <v>1</v>
      </c>
      <c r="F94">
        <f t="shared" si="3"/>
        <v>0</v>
      </c>
    </row>
    <row r="95" spans="1:6" x14ac:dyDescent="0.25">
      <c r="A95">
        <v>22</v>
      </c>
      <c r="B95">
        <v>0</v>
      </c>
      <c r="D95">
        <f t="shared" si="2"/>
        <v>1</v>
      </c>
      <c r="F95">
        <f t="shared" si="3"/>
        <v>0</v>
      </c>
    </row>
    <row r="96" spans="1:6" x14ac:dyDescent="0.25">
      <c r="A96">
        <v>25</v>
      </c>
      <c r="B96">
        <v>0</v>
      </c>
      <c r="D96">
        <f t="shared" si="2"/>
        <v>1</v>
      </c>
      <c r="F96">
        <f t="shared" si="3"/>
        <v>0</v>
      </c>
    </row>
    <row r="97" spans="1:6" x14ac:dyDescent="0.25">
      <c r="A97">
        <v>26</v>
      </c>
      <c r="B97">
        <v>0</v>
      </c>
      <c r="D97">
        <f t="shared" si="2"/>
        <v>1</v>
      </c>
      <c r="F97">
        <f t="shared" si="3"/>
        <v>0</v>
      </c>
    </row>
    <row r="98" spans="1:6" x14ac:dyDescent="0.25">
      <c r="A98">
        <v>22</v>
      </c>
      <c r="B98">
        <v>0</v>
      </c>
      <c r="D98">
        <f t="shared" si="2"/>
        <v>1</v>
      </c>
      <c r="F98">
        <f t="shared" si="3"/>
        <v>0</v>
      </c>
    </row>
    <row r="99" spans="1:6" x14ac:dyDescent="0.25">
      <c r="A99">
        <v>22</v>
      </c>
      <c r="B99">
        <v>18</v>
      </c>
      <c r="D99">
        <f t="shared" si="2"/>
        <v>0</v>
      </c>
      <c r="F99">
        <f t="shared" si="3"/>
        <v>1</v>
      </c>
    </row>
    <row r="100" spans="1:6" x14ac:dyDescent="0.25">
      <c r="A100">
        <v>20</v>
      </c>
      <c r="B100">
        <v>3</v>
      </c>
      <c r="D100">
        <f t="shared" si="2"/>
        <v>0</v>
      </c>
      <c r="F100">
        <f t="shared" si="3"/>
        <v>1</v>
      </c>
    </row>
    <row r="101" spans="1:6" x14ac:dyDescent="0.25">
      <c r="A101">
        <v>16</v>
      </c>
      <c r="B101">
        <v>0.2</v>
      </c>
      <c r="D101">
        <f t="shared" si="2"/>
        <v>1</v>
      </c>
      <c r="F101">
        <f t="shared" si="3"/>
        <v>0</v>
      </c>
    </row>
    <row r="102" spans="1:6" x14ac:dyDescent="0.25">
      <c r="A102">
        <v>13</v>
      </c>
      <c r="B102">
        <v>12.2</v>
      </c>
      <c r="D102">
        <f t="shared" si="2"/>
        <v>0</v>
      </c>
      <c r="F102">
        <f t="shared" si="3"/>
        <v>0</v>
      </c>
    </row>
    <row r="103" spans="1:6" x14ac:dyDescent="0.25">
      <c r="A103">
        <v>16</v>
      </c>
      <c r="B103">
        <v>0</v>
      </c>
      <c r="D103">
        <f t="shared" si="2"/>
        <v>1</v>
      </c>
      <c r="F103">
        <f t="shared" si="3"/>
        <v>0</v>
      </c>
    </row>
    <row r="104" spans="1:6" x14ac:dyDescent="0.25">
      <c r="A104">
        <v>18</v>
      </c>
      <c r="B104">
        <v>2</v>
      </c>
      <c r="D104">
        <f t="shared" si="2"/>
        <v>0</v>
      </c>
      <c r="F104">
        <f t="shared" si="3"/>
        <v>1</v>
      </c>
    </row>
    <row r="105" spans="1:6" x14ac:dyDescent="0.25">
      <c r="A105">
        <v>18</v>
      </c>
      <c r="B105">
        <v>12</v>
      </c>
      <c r="D105">
        <f t="shared" si="2"/>
        <v>0</v>
      </c>
      <c r="F105">
        <f t="shared" si="3"/>
        <v>1</v>
      </c>
    </row>
    <row r="106" spans="1:6" x14ac:dyDescent="0.25">
      <c r="A106">
        <v>18</v>
      </c>
      <c r="B106">
        <v>0</v>
      </c>
      <c r="D106">
        <f t="shared" si="2"/>
        <v>1</v>
      </c>
      <c r="F106">
        <f t="shared" si="3"/>
        <v>0</v>
      </c>
    </row>
    <row r="107" spans="1:6" x14ac:dyDescent="0.25">
      <c r="A107">
        <v>18</v>
      </c>
      <c r="B107">
        <v>0</v>
      </c>
      <c r="D107">
        <f t="shared" si="2"/>
        <v>1</v>
      </c>
      <c r="F107">
        <f t="shared" si="3"/>
        <v>0</v>
      </c>
    </row>
    <row r="108" spans="1:6" x14ac:dyDescent="0.25">
      <c r="A108">
        <v>16</v>
      </c>
      <c r="B108">
        <v>0</v>
      </c>
      <c r="D108">
        <f t="shared" si="2"/>
        <v>1</v>
      </c>
      <c r="F108">
        <f t="shared" si="3"/>
        <v>0</v>
      </c>
    </row>
    <row r="109" spans="1:6" x14ac:dyDescent="0.25">
      <c r="A109">
        <v>21</v>
      </c>
      <c r="B109">
        <v>0</v>
      </c>
      <c r="D109">
        <f t="shared" si="2"/>
        <v>1</v>
      </c>
      <c r="F109">
        <f t="shared" si="3"/>
        <v>0</v>
      </c>
    </row>
    <row r="110" spans="1:6" x14ac:dyDescent="0.25">
      <c r="A110">
        <v>26</v>
      </c>
      <c r="B110">
        <v>0</v>
      </c>
      <c r="D110">
        <f t="shared" si="2"/>
        <v>1</v>
      </c>
      <c r="F110">
        <f t="shared" si="3"/>
        <v>0</v>
      </c>
    </row>
    <row r="111" spans="1:6" x14ac:dyDescent="0.25">
      <c r="A111">
        <v>23</v>
      </c>
      <c r="B111">
        <v>18</v>
      </c>
      <c r="D111">
        <f t="shared" si="2"/>
        <v>0</v>
      </c>
      <c r="F111">
        <f t="shared" si="3"/>
        <v>1</v>
      </c>
    </row>
    <row r="112" spans="1:6" x14ac:dyDescent="0.25">
      <c r="A112">
        <v>19</v>
      </c>
      <c r="B112">
        <v>0</v>
      </c>
      <c r="D112">
        <f t="shared" si="2"/>
        <v>1</v>
      </c>
      <c r="F112">
        <f t="shared" si="3"/>
        <v>0</v>
      </c>
    </row>
    <row r="113" spans="1:6" x14ac:dyDescent="0.25">
      <c r="A113">
        <v>20</v>
      </c>
      <c r="B113">
        <v>6</v>
      </c>
      <c r="D113">
        <f t="shared" si="2"/>
        <v>0</v>
      </c>
      <c r="F113">
        <f t="shared" si="3"/>
        <v>1</v>
      </c>
    </row>
    <row r="114" spans="1:6" x14ac:dyDescent="0.25">
      <c r="A114">
        <v>22</v>
      </c>
      <c r="B114">
        <v>0</v>
      </c>
      <c r="D114">
        <f t="shared" si="2"/>
        <v>1</v>
      </c>
      <c r="F114">
        <f t="shared" si="3"/>
        <v>0</v>
      </c>
    </row>
    <row r="115" spans="1:6" x14ac:dyDescent="0.25">
      <c r="A115">
        <v>20</v>
      </c>
      <c r="B115">
        <v>0</v>
      </c>
      <c r="D115">
        <f t="shared" si="2"/>
        <v>1</v>
      </c>
      <c r="F115">
        <f t="shared" si="3"/>
        <v>0</v>
      </c>
    </row>
    <row r="116" spans="1:6" x14ac:dyDescent="0.25">
      <c r="A116">
        <v>20</v>
      </c>
      <c r="B116">
        <v>0</v>
      </c>
      <c r="D116">
        <f t="shared" si="2"/>
        <v>1</v>
      </c>
      <c r="F116">
        <f t="shared" si="3"/>
        <v>0</v>
      </c>
    </row>
    <row r="117" spans="1:6" x14ac:dyDescent="0.25">
      <c r="A117">
        <v>23</v>
      </c>
      <c r="B117">
        <v>0.1</v>
      </c>
      <c r="D117">
        <f t="shared" si="2"/>
        <v>1</v>
      </c>
      <c r="F117">
        <f t="shared" si="3"/>
        <v>0</v>
      </c>
    </row>
    <row r="118" spans="1:6" x14ac:dyDescent="0.25">
      <c r="A118">
        <v>16</v>
      </c>
      <c r="B118">
        <v>0</v>
      </c>
      <c r="D118">
        <f t="shared" si="2"/>
        <v>1</v>
      </c>
      <c r="F118">
        <f t="shared" si="3"/>
        <v>0</v>
      </c>
    </row>
    <row r="119" spans="1:6" x14ac:dyDescent="0.25">
      <c r="A119">
        <v>16</v>
      </c>
      <c r="B119">
        <v>0.1</v>
      </c>
      <c r="D119">
        <f t="shared" si="2"/>
        <v>1</v>
      </c>
      <c r="F119">
        <f t="shared" si="3"/>
        <v>0</v>
      </c>
    </row>
    <row r="120" spans="1:6" x14ac:dyDescent="0.25">
      <c r="A120">
        <v>18</v>
      </c>
      <c r="B120">
        <v>0.3</v>
      </c>
      <c r="D120">
        <f t="shared" si="2"/>
        <v>1</v>
      </c>
      <c r="F120">
        <f t="shared" si="3"/>
        <v>0</v>
      </c>
    </row>
    <row r="121" spans="1:6" x14ac:dyDescent="0.25">
      <c r="A121">
        <v>18</v>
      </c>
      <c r="B121">
        <v>0</v>
      </c>
      <c r="D121">
        <f t="shared" si="2"/>
        <v>1</v>
      </c>
      <c r="F121">
        <f t="shared" si="3"/>
        <v>0</v>
      </c>
    </row>
    <row r="122" spans="1:6" x14ac:dyDescent="0.25">
      <c r="A122">
        <v>14</v>
      </c>
      <c r="B122">
        <v>0</v>
      </c>
      <c r="D122">
        <f t="shared" si="2"/>
        <v>0</v>
      </c>
      <c r="F122">
        <f t="shared" si="3"/>
        <v>0</v>
      </c>
    </row>
    <row r="123" spans="1:6" x14ac:dyDescent="0.25">
      <c r="A123">
        <v>14</v>
      </c>
      <c r="B123">
        <v>0</v>
      </c>
      <c r="D123">
        <f t="shared" si="2"/>
        <v>0</v>
      </c>
      <c r="F123">
        <f t="shared" si="3"/>
        <v>0</v>
      </c>
    </row>
    <row r="124" spans="1:6" x14ac:dyDescent="0.25">
      <c r="A124">
        <v>16</v>
      </c>
      <c r="B124">
        <v>0</v>
      </c>
      <c r="D124">
        <f t="shared" si="2"/>
        <v>1</v>
      </c>
      <c r="F124">
        <f t="shared" si="3"/>
        <v>0</v>
      </c>
    </row>
    <row r="125" spans="1:6" x14ac:dyDescent="0.25">
      <c r="A125">
        <v>22</v>
      </c>
      <c r="B125">
        <v>0</v>
      </c>
      <c r="D125">
        <f t="shared" si="2"/>
        <v>1</v>
      </c>
      <c r="F125">
        <f t="shared" si="3"/>
        <v>0</v>
      </c>
    </row>
    <row r="126" spans="1:6" x14ac:dyDescent="0.25">
      <c r="A126">
        <v>22</v>
      </c>
      <c r="B126">
        <v>0</v>
      </c>
      <c r="D126">
        <f t="shared" si="2"/>
        <v>1</v>
      </c>
      <c r="F126">
        <f t="shared" si="3"/>
        <v>0</v>
      </c>
    </row>
    <row r="127" spans="1:6" x14ac:dyDescent="0.25">
      <c r="A127">
        <v>25</v>
      </c>
      <c r="B127">
        <v>0</v>
      </c>
      <c r="D127">
        <f t="shared" si="2"/>
        <v>1</v>
      </c>
      <c r="F127">
        <f t="shared" si="3"/>
        <v>0</v>
      </c>
    </row>
    <row r="128" spans="1:6" x14ac:dyDescent="0.25">
      <c r="A128">
        <v>24</v>
      </c>
      <c r="B128">
        <v>0</v>
      </c>
      <c r="D128">
        <f t="shared" si="2"/>
        <v>1</v>
      </c>
      <c r="F128">
        <f t="shared" si="3"/>
        <v>0</v>
      </c>
    </row>
    <row r="129" spans="1:6" x14ac:dyDescent="0.25">
      <c r="A129">
        <v>24</v>
      </c>
      <c r="B129">
        <v>0</v>
      </c>
      <c r="D129">
        <f t="shared" si="2"/>
        <v>1</v>
      </c>
      <c r="F129">
        <f t="shared" si="3"/>
        <v>0</v>
      </c>
    </row>
    <row r="130" spans="1:6" x14ac:dyDescent="0.25">
      <c r="A130">
        <v>28</v>
      </c>
      <c r="B130">
        <v>0</v>
      </c>
      <c r="D130">
        <f t="shared" si="2"/>
        <v>1</v>
      </c>
      <c r="F130">
        <f t="shared" si="3"/>
        <v>0</v>
      </c>
    </row>
    <row r="131" spans="1:6" x14ac:dyDescent="0.25">
      <c r="A131">
        <v>28</v>
      </c>
      <c r="B131">
        <v>0</v>
      </c>
      <c r="D131">
        <f t="shared" ref="D131:D184" si="4">IF(AND(A131&gt;15,B131&lt;=0.61),1,0)</f>
        <v>1</v>
      </c>
      <c r="F131">
        <f t="shared" ref="F131:F184" si="5">IF(AND(A131&gt;15,B131&gt;0.61),1,0)</f>
        <v>0</v>
      </c>
    </row>
    <row r="132" spans="1:6" x14ac:dyDescent="0.25">
      <c r="A132">
        <v>24</v>
      </c>
      <c r="B132">
        <v>0</v>
      </c>
      <c r="D132">
        <f t="shared" si="4"/>
        <v>1</v>
      </c>
      <c r="F132">
        <f t="shared" si="5"/>
        <v>0</v>
      </c>
    </row>
    <row r="133" spans="1:6" x14ac:dyDescent="0.25">
      <c r="A133">
        <v>24</v>
      </c>
      <c r="B133">
        <v>0</v>
      </c>
      <c r="D133">
        <f t="shared" si="4"/>
        <v>1</v>
      </c>
      <c r="F133">
        <f t="shared" si="5"/>
        <v>0</v>
      </c>
    </row>
    <row r="134" spans="1:6" x14ac:dyDescent="0.25">
      <c r="A134">
        <v>26</v>
      </c>
      <c r="B134">
        <v>0</v>
      </c>
      <c r="D134">
        <f t="shared" si="4"/>
        <v>1</v>
      </c>
      <c r="F134">
        <f t="shared" si="5"/>
        <v>0</v>
      </c>
    </row>
    <row r="135" spans="1:6" x14ac:dyDescent="0.25">
      <c r="A135">
        <v>32</v>
      </c>
      <c r="B135">
        <v>0.6</v>
      </c>
      <c r="D135">
        <f t="shared" si="4"/>
        <v>1</v>
      </c>
      <c r="F135">
        <f t="shared" si="5"/>
        <v>0</v>
      </c>
    </row>
    <row r="136" spans="1:6" x14ac:dyDescent="0.25">
      <c r="A136">
        <v>31</v>
      </c>
      <c r="B136">
        <v>0.1</v>
      </c>
      <c r="D136">
        <f t="shared" si="4"/>
        <v>1</v>
      </c>
      <c r="F136">
        <f t="shared" si="5"/>
        <v>0</v>
      </c>
    </row>
    <row r="137" spans="1:6" x14ac:dyDescent="0.25">
      <c r="A137">
        <v>33</v>
      </c>
      <c r="B137">
        <v>0</v>
      </c>
      <c r="D137">
        <f t="shared" si="4"/>
        <v>1</v>
      </c>
      <c r="F137">
        <f t="shared" si="5"/>
        <v>0</v>
      </c>
    </row>
    <row r="138" spans="1:6" x14ac:dyDescent="0.25">
      <c r="A138">
        <v>31</v>
      </c>
      <c r="B138">
        <v>12</v>
      </c>
      <c r="D138">
        <f t="shared" si="4"/>
        <v>0</v>
      </c>
      <c r="F138">
        <f t="shared" si="5"/>
        <v>1</v>
      </c>
    </row>
    <row r="139" spans="1:6" x14ac:dyDescent="0.25">
      <c r="A139">
        <v>22</v>
      </c>
      <c r="B139">
        <v>0</v>
      </c>
      <c r="D139">
        <f t="shared" si="4"/>
        <v>1</v>
      </c>
      <c r="F139">
        <f t="shared" si="5"/>
        <v>0</v>
      </c>
    </row>
    <row r="140" spans="1:6" x14ac:dyDescent="0.25">
      <c r="A140">
        <v>24</v>
      </c>
      <c r="B140">
        <v>0.2</v>
      </c>
      <c r="D140">
        <f t="shared" si="4"/>
        <v>1</v>
      </c>
      <c r="F140">
        <f t="shared" si="5"/>
        <v>0</v>
      </c>
    </row>
    <row r="141" spans="1:6" x14ac:dyDescent="0.25">
      <c r="A141">
        <v>22</v>
      </c>
      <c r="B141">
        <v>0</v>
      </c>
      <c r="D141">
        <f t="shared" si="4"/>
        <v>1</v>
      </c>
      <c r="F141">
        <f t="shared" si="5"/>
        <v>0</v>
      </c>
    </row>
    <row r="142" spans="1:6" x14ac:dyDescent="0.25">
      <c r="A142">
        <v>19</v>
      </c>
      <c r="B142">
        <v>0</v>
      </c>
      <c r="D142">
        <f t="shared" si="4"/>
        <v>1</v>
      </c>
      <c r="F142">
        <f t="shared" si="5"/>
        <v>0</v>
      </c>
    </row>
    <row r="143" spans="1:6" x14ac:dyDescent="0.25">
      <c r="A143">
        <v>18</v>
      </c>
      <c r="B143">
        <v>0</v>
      </c>
      <c r="D143">
        <f t="shared" si="4"/>
        <v>1</v>
      </c>
      <c r="F143">
        <f t="shared" si="5"/>
        <v>0</v>
      </c>
    </row>
    <row r="144" spans="1:6" x14ac:dyDescent="0.25">
      <c r="A144">
        <v>18</v>
      </c>
      <c r="B144">
        <v>0</v>
      </c>
      <c r="D144">
        <f t="shared" si="4"/>
        <v>1</v>
      </c>
      <c r="F144">
        <f t="shared" si="5"/>
        <v>0</v>
      </c>
    </row>
    <row r="145" spans="1:6" x14ac:dyDescent="0.25">
      <c r="A145">
        <v>18</v>
      </c>
      <c r="B145">
        <v>0</v>
      </c>
      <c r="D145">
        <f t="shared" si="4"/>
        <v>1</v>
      </c>
      <c r="F145">
        <f t="shared" si="5"/>
        <v>0</v>
      </c>
    </row>
    <row r="146" spans="1:6" x14ac:dyDescent="0.25">
      <c r="A146">
        <v>19</v>
      </c>
      <c r="B146">
        <v>0</v>
      </c>
      <c r="D146">
        <f t="shared" si="4"/>
        <v>1</v>
      </c>
      <c r="F146">
        <f t="shared" si="5"/>
        <v>0</v>
      </c>
    </row>
    <row r="147" spans="1:6" x14ac:dyDescent="0.25">
      <c r="A147">
        <v>21</v>
      </c>
      <c r="B147">
        <v>5.5</v>
      </c>
      <c r="D147">
        <f t="shared" si="4"/>
        <v>0</v>
      </c>
      <c r="F147">
        <f t="shared" si="5"/>
        <v>1</v>
      </c>
    </row>
    <row r="148" spans="1:6" x14ac:dyDescent="0.25">
      <c r="A148">
        <v>18</v>
      </c>
      <c r="B148">
        <v>18</v>
      </c>
      <c r="D148">
        <f t="shared" si="4"/>
        <v>0</v>
      </c>
      <c r="F148">
        <f t="shared" si="5"/>
        <v>1</v>
      </c>
    </row>
    <row r="149" spans="1:6" x14ac:dyDescent="0.25">
      <c r="A149">
        <v>19</v>
      </c>
      <c r="B149">
        <v>12</v>
      </c>
      <c r="D149">
        <f t="shared" si="4"/>
        <v>0</v>
      </c>
      <c r="F149">
        <f t="shared" si="5"/>
        <v>1</v>
      </c>
    </row>
    <row r="150" spans="1:6" x14ac:dyDescent="0.25">
      <c r="A150">
        <v>23</v>
      </c>
      <c r="B150">
        <v>0</v>
      </c>
      <c r="D150">
        <f t="shared" si="4"/>
        <v>1</v>
      </c>
      <c r="F150">
        <f t="shared" si="5"/>
        <v>0</v>
      </c>
    </row>
    <row r="151" spans="1:6" x14ac:dyDescent="0.25">
      <c r="A151">
        <v>17</v>
      </c>
      <c r="B151">
        <v>0.1</v>
      </c>
      <c r="D151">
        <f t="shared" si="4"/>
        <v>1</v>
      </c>
      <c r="F151">
        <f t="shared" si="5"/>
        <v>0</v>
      </c>
    </row>
    <row r="152" spans="1:6" x14ac:dyDescent="0.25">
      <c r="A152">
        <v>16</v>
      </c>
      <c r="B152">
        <v>14</v>
      </c>
      <c r="D152">
        <f t="shared" si="4"/>
        <v>0</v>
      </c>
      <c r="F152">
        <f t="shared" si="5"/>
        <v>1</v>
      </c>
    </row>
    <row r="153" spans="1:6" x14ac:dyDescent="0.25">
      <c r="A153">
        <v>22</v>
      </c>
      <c r="B153">
        <v>0</v>
      </c>
      <c r="D153">
        <f t="shared" si="4"/>
        <v>1</v>
      </c>
      <c r="F153">
        <f t="shared" si="5"/>
        <v>0</v>
      </c>
    </row>
    <row r="154" spans="1:6" x14ac:dyDescent="0.25">
      <c r="A154">
        <v>26</v>
      </c>
      <c r="B154">
        <v>0</v>
      </c>
      <c r="D154">
        <f t="shared" si="4"/>
        <v>1</v>
      </c>
      <c r="F154">
        <f t="shared" si="5"/>
        <v>0</v>
      </c>
    </row>
    <row r="155" spans="1:6" x14ac:dyDescent="0.25">
      <c r="A155">
        <v>27</v>
      </c>
      <c r="B155">
        <v>2</v>
      </c>
      <c r="D155">
        <f t="shared" si="4"/>
        <v>0</v>
      </c>
      <c r="F155">
        <f t="shared" si="5"/>
        <v>1</v>
      </c>
    </row>
    <row r="156" spans="1:6" x14ac:dyDescent="0.25">
      <c r="A156">
        <v>18</v>
      </c>
      <c r="B156">
        <v>0</v>
      </c>
      <c r="D156">
        <f t="shared" si="4"/>
        <v>1</v>
      </c>
      <c r="F156">
        <f t="shared" si="5"/>
        <v>0</v>
      </c>
    </row>
    <row r="157" spans="1:6" x14ac:dyDescent="0.25">
      <c r="A157">
        <v>17</v>
      </c>
      <c r="B157">
        <v>0</v>
      </c>
      <c r="D157">
        <f t="shared" si="4"/>
        <v>1</v>
      </c>
      <c r="F157">
        <f t="shared" si="5"/>
        <v>0</v>
      </c>
    </row>
    <row r="158" spans="1:6" x14ac:dyDescent="0.25">
      <c r="A158">
        <v>16</v>
      </c>
      <c r="B158">
        <v>0.1</v>
      </c>
      <c r="D158">
        <f t="shared" si="4"/>
        <v>1</v>
      </c>
      <c r="F158">
        <f t="shared" si="5"/>
        <v>0</v>
      </c>
    </row>
    <row r="159" spans="1:6" x14ac:dyDescent="0.25">
      <c r="A159">
        <v>15</v>
      </c>
      <c r="B159">
        <v>0</v>
      </c>
      <c r="D159">
        <f t="shared" si="4"/>
        <v>0</v>
      </c>
      <c r="F159">
        <f t="shared" si="5"/>
        <v>0</v>
      </c>
    </row>
    <row r="160" spans="1:6" x14ac:dyDescent="0.25">
      <c r="A160">
        <v>12</v>
      </c>
      <c r="B160">
        <v>4</v>
      </c>
      <c r="D160">
        <f t="shared" si="4"/>
        <v>0</v>
      </c>
      <c r="F160">
        <f t="shared" si="5"/>
        <v>0</v>
      </c>
    </row>
    <row r="161" spans="1:6" x14ac:dyDescent="0.25">
      <c r="A161">
        <v>13</v>
      </c>
      <c r="B161">
        <v>0</v>
      </c>
      <c r="D161">
        <f t="shared" si="4"/>
        <v>0</v>
      </c>
      <c r="F161">
        <f t="shared" si="5"/>
        <v>0</v>
      </c>
    </row>
    <row r="162" spans="1:6" x14ac:dyDescent="0.25">
      <c r="A162">
        <v>11</v>
      </c>
      <c r="B162">
        <v>4</v>
      </c>
      <c r="D162">
        <f t="shared" si="4"/>
        <v>0</v>
      </c>
      <c r="F162">
        <f t="shared" si="5"/>
        <v>0</v>
      </c>
    </row>
    <row r="163" spans="1:6" x14ac:dyDescent="0.25">
      <c r="A163">
        <v>11</v>
      </c>
      <c r="B163">
        <v>0</v>
      </c>
      <c r="D163">
        <f t="shared" si="4"/>
        <v>0</v>
      </c>
      <c r="F163">
        <f t="shared" si="5"/>
        <v>0</v>
      </c>
    </row>
    <row r="164" spans="1:6" x14ac:dyDescent="0.25">
      <c r="A164">
        <v>12</v>
      </c>
      <c r="B164">
        <v>0</v>
      </c>
      <c r="D164">
        <f t="shared" si="4"/>
        <v>0</v>
      </c>
      <c r="F164">
        <f t="shared" si="5"/>
        <v>0</v>
      </c>
    </row>
    <row r="165" spans="1:6" x14ac:dyDescent="0.25">
      <c r="A165">
        <v>16</v>
      </c>
      <c r="B165">
        <v>0.1</v>
      </c>
      <c r="D165">
        <f t="shared" si="4"/>
        <v>1</v>
      </c>
      <c r="F165">
        <f t="shared" si="5"/>
        <v>0</v>
      </c>
    </row>
    <row r="166" spans="1:6" x14ac:dyDescent="0.25">
      <c r="A166">
        <v>18</v>
      </c>
      <c r="B166">
        <v>0</v>
      </c>
      <c r="D166">
        <f t="shared" si="4"/>
        <v>1</v>
      </c>
      <c r="F166">
        <f t="shared" si="5"/>
        <v>0</v>
      </c>
    </row>
    <row r="167" spans="1:6" x14ac:dyDescent="0.25">
      <c r="A167">
        <v>18</v>
      </c>
      <c r="B167">
        <v>0</v>
      </c>
      <c r="D167">
        <f t="shared" si="4"/>
        <v>1</v>
      </c>
      <c r="F167">
        <f t="shared" si="5"/>
        <v>0</v>
      </c>
    </row>
    <row r="168" spans="1:6" x14ac:dyDescent="0.25">
      <c r="A168">
        <v>19</v>
      </c>
      <c r="B168">
        <v>3</v>
      </c>
      <c r="D168">
        <f t="shared" si="4"/>
        <v>0</v>
      </c>
      <c r="F168">
        <f t="shared" si="5"/>
        <v>1</v>
      </c>
    </row>
    <row r="169" spans="1:6" x14ac:dyDescent="0.25">
      <c r="A169">
        <v>16</v>
      </c>
      <c r="B169">
        <v>0.1</v>
      </c>
      <c r="D169">
        <f t="shared" si="4"/>
        <v>1</v>
      </c>
      <c r="F169">
        <f t="shared" si="5"/>
        <v>0</v>
      </c>
    </row>
    <row r="170" spans="1:6" x14ac:dyDescent="0.25">
      <c r="A170">
        <v>18</v>
      </c>
      <c r="B170">
        <v>0</v>
      </c>
      <c r="D170">
        <f t="shared" si="4"/>
        <v>1</v>
      </c>
      <c r="F170">
        <f t="shared" si="5"/>
        <v>0</v>
      </c>
    </row>
    <row r="171" spans="1:6" x14ac:dyDescent="0.25">
      <c r="A171">
        <v>22</v>
      </c>
      <c r="B171">
        <v>0.5</v>
      </c>
      <c r="D171">
        <f t="shared" si="4"/>
        <v>1</v>
      </c>
      <c r="F171">
        <f t="shared" si="5"/>
        <v>0</v>
      </c>
    </row>
    <row r="172" spans="1:6" x14ac:dyDescent="0.25">
      <c r="A172">
        <v>16</v>
      </c>
      <c r="B172">
        <v>0</v>
      </c>
      <c r="D172">
        <f t="shared" si="4"/>
        <v>1</v>
      </c>
      <c r="F172">
        <f t="shared" si="5"/>
        <v>0</v>
      </c>
    </row>
    <row r="173" spans="1:6" x14ac:dyDescent="0.25">
      <c r="A173">
        <v>15</v>
      </c>
      <c r="B173">
        <v>0</v>
      </c>
      <c r="D173">
        <f t="shared" si="4"/>
        <v>0</v>
      </c>
      <c r="F173">
        <f t="shared" si="5"/>
        <v>0</v>
      </c>
    </row>
    <row r="174" spans="1:6" x14ac:dyDescent="0.25">
      <c r="A174">
        <v>14</v>
      </c>
      <c r="B174">
        <v>2</v>
      </c>
      <c r="D174">
        <f t="shared" si="4"/>
        <v>0</v>
      </c>
      <c r="F174">
        <f t="shared" si="5"/>
        <v>0</v>
      </c>
    </row>
    <row r="175" spans="1:6" x14ac:dyDescent="0.25">
      <c r="A175">
        <v>12</v>
      </c>
      <c r="B175">
        <v>0</v>
      </c>
      <c r="D175">
        <f t="shared" si="4"/>
        <v>0</v>
      </c>
      <c r="F175">
        <f t="shared" si="5"/>
        <v>0</v>
      </c>
    </row>
    <row r="176" spans="1:6" x14ac:dyDescent="0.25">
      <c r="A176">
        <v>13</v>
      </c>
      <c r="B176">
        <v>0</v>
      </c>
      <c r="D176">
        <f t="shared" si="4"/>
        <v>0</v>
      </c>
      <c r="F176">
        <f t="shared" si="5"/>
        <v>0</v>
      </c>
    </row>
    <row r="177" spans="1:6" x14ac:dyDescent="0.25">
      <c r="A177">
        <v>15</v>
      </c>
      <c r="B177">
        <v>0</v>
      </c>
      <c r="D177">
        <f t="shared" si="4"/>
        <v>0</v>
      </c>
      <c r="F177">
        <f t="shared" si="5"/>
        <v>0</v>
      </c>
    </row>
    <row r="178" spans="1:6" x14ac:dyDescent="0.25">
      <c r="A178">
        <v>15</v>
      </c>
      <c r="B178">
        <v>0</v>
      </c>
      <c r="D178">
        <f t="shared" si="4"/>
        <v>0</v>
      </c>
      <c r="F178">
        <f t="shared" si="5"/>
        <v>0</v>
      </c>
    </row>
    <row r="179" spans="1:6" x14ac:dyDescent="0.25">
      <c r="A179">
        <v>14</v>
      </c>
      <c r="B179">
        <v>0</v>
      </c>
      <c r="D179">
        <f t="shared" si="4"/>
        <v>0</v>
      </c>
      <c r="F179">
        <f t="shared" si="5"/>
        <v>0</v>
      </c>
    </row>
    <row r="180" spans="1:6" x14ac:dyDescent="0.25">
      <c r="A180">
        <v>12</v>
      </c>
      <c r="B180">
        <v>0</v>
      </c>
      <c r="D180">
        <f t="shared" si="4"/>
        <v>0</v>
      </c>
      <c r="F180">
        <f t="shared" si="5"/>
        <v>0</v>
      </c>
    </row>
    <row r="181" spans="1:6" x14ac:dyDescent="0.25">
      <c r="A181">
        <v>11</v>
      </c>
      <c r="B181">
        <v>0</v>
      </c>
      <c r="D181">
        <f t="shared" si="4"/>
        <v>0</v>
      </c>
      <c r="F181">
        <f t="shared" si="5"/>
        <v>0</v>
      </c>
    </row>
    <row r="182" spans="1:6" x14ac:dyDescent="0.25">
      <c r="A182">
        <v>10</v>
      </c>
      <c r="B182">
        <v>0</v>
      </c>
      <c r="D182">
        <f t="shared" si="4"/>
        <v>0</v>
      </c>
      <c r="F182">
        <f t="shared" si="5"/>
        <v>0</v>
      </c>
    </row>
    <row r="183" spans="1:6" x14ac:dyDescent="0.25">
      <c r="A183">
        <v>10</v>
      </c>
      <c r="B183">
        <v>0</v>
      </c>
      <c r="D183">
        <f t="shared" si="4"/>
        <v>0</v>
      </c>
      <c r="F183">
        <f t="shared" si="5"/>
        <v>0</v>
      </c>
    </row>
    <row r="184" spans="1:6" x14ac:dyDescent="0.25">
      <c r="A184">
        <v>10</v>
      </c>
      <c r="B184">
        <v>0</v>
      </c>
      <c r="D184">
        <f t="shared" si="4"/>
        <v>0</v>
      </c>
      <c r="F18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5-1</vt:lpstr>
      <vt:lpstr>'5-1'!pogoda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2023-03-28T21:05:21Z</dcterms:modified>
</cp:coreProperties>
</file>