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8508\Desktop\Erasmus\"/>
    </mc:Choice>
  </mc:AlternateContent>
  <bookViews>
    <workbookView xWindow="0" yWindow="0" windowWidth="38400" windowHeight="17730"/>
  </bookViews>
  <sheets>
    <sheet name="IiE mgr BDA" sheetId="9" r:id="rId1"/>
  </sheets>
  <calcPr calcId="162913"/>
</workbook>
</file>

<file path=xl/calcChain.xml><?xml version="1.0" encoding="utf-8"?>
<calcChain xmlns="http://schemas.openxmlformats.org/spreadsheetml/2006/main">
  <c r="V58" i="9" l="1"/>
  <c r="U58" i="9"/>
  <c r="N58" i="9"/>
  <c r="T57" i="9"/>
  <c r="S57" i="9"/>
  <c r="N57" i="9"/>
  <c r="T56" i="9"/>
  <c r="S56" i="9"/>
  <c r="N56" i="9"/>
  <c r="R55" i="9"/>
  <c r="Q55" i="9"/>
  <c r="N55" i="9"/>
  <c r="R54" i="9"/>
  <c r="Q54" i="9"/>
  <c r="N54" i="9"/>
  <c r="S51" i="9"/>
  <c r="N51" i="9"/>
  <c r="S50" i="9"/>
  <c r="N50" i="9"/>
  <c r="S49" i="9"/>
  <c r="N49" i="9"/>
  <c r="Q46" i="9"/>
  <c r="N46" i="9"/>
  <c r="Q45" i="9"/>
  <c r="N45" i="9"/>
  <c r="Q44" i="9"/>
  <c r="N44" i="9"/>
  <c r="V40" i="9"/>
  <c r="U40" i="9"/>
  <c r="N40" i="9"/>
  <c r="V39" i="9"/>
  <c r="N39" i="9"/>
  <c r="V38" i="9"/>
  <c r="N38" i="9"/>
  <c r="V37" i="9"/>
  <c r="U37" i="9"/>
  <c r="N37" i="9"/>
  <c r="V36" i="9"/>
  <c r="N36" i="9"/>
  <c r="V35" i="9"/>
  <c r="U35" i="9"/>
  <c r="N35" i="9"/>
  <c r="T34" i="9"/>
  <c r="S34" i="9"/>
  <c r="N34" i="9"/>
  <c r="T33" i="9"/>
  <c r="N33" i="9"/>
  <c r="S32" i="9"/>
  <c r="N32" i="9"/>
  <c r="S31" i="9"/>
  <c r="N31" i="9"/>
  <c r="T30" i="9"/>
  <c r="S30" i="9"/>
  <c r="N30" i="9"/>
  <c r="T29" i="9"/>
  <c r="S29" i="9"/>
  <c r="N29" i="9"/>
  <c r="T28" i="9"/>
  <c r="S28" i="9"/>
  <c r="N28" i="9"/>
  <c r="R27" i="9"/>
  <c r="Q27" i="9"/>
  <c r="N27" i="9"/>
  <c r="R26" i="9"/>
  <c r="N26" i="9"/>
  <c r="R25" i="9"/>
  <c r="N25" i="9"/>
  <c r="Q24" i="9"/>
  <c r="N24" i="9"/>
  <c r="R22" i="9"/>
  <c r="Q22" i="9"/>
  <c r="N22" i="9"/>
  <c r="R21" i="9"/>
  <c r="Q21" i="9"/>
  <c r="N21" i="9"/>
  <c r="R23" i="9"/>
  <c r="Q23" i="9"/>
  <c r="N23" i="9"/>
  <c r="P18" i="9"/>
  <c r="N18" i="9"/>
  <c r="P11" i="9"/>
  <c r="O11" i="9"/>
  <c r="N11" i="9"/>
  <c r="P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0" i="9"/>
  <c r="O10" i="9"/>
  <c r="N10" i="9"/>
</calcChain>
</file>

<file path=xl/sharedStrings.xml><?xml version="1.0" encoding="utf-8"?>
<sst xmlns="http://schemas.openxmlformats.org/spreadsheetml/2006/main" count="289" uniqueCount="131">
  <si>
    <t>W</t>
  </si>
  <si>
    <t>C</t>
  </si>
  <si>
    <t>LC</t>
  </si>
  <si>
    <t>P</t>
  </si>
  <si>
    <t>K</t>
  </si>
  <si>
    <t>O</t>
  </si>
  <si>
    <t>F</t>
  </si>
  <si>
    <t>E</t>
  </si>
  <si>
    <t>Z_o</t>
  </si>
  <si>
    <t>Z</t>
  </si>
  <si>
    <t>ECTS</t>
  </si>
  <si>
    <t>ECTS_k</t>
  </si>
  <si>
    <t>HS</t>
  </si>
  <si>
    <t>TC</t>
  </si>
  <si>
    <t>Σ</t>
  </si>
  <si>
    <t>I</t>
  </si>
  <si>
    <t>II</t>
  </si>
  <si>
    <t xml:space="preserve">Status </t>
  </si>
  <si>
    <t>ZP</t>
  </si>
  <si>
    <t>III</t>
  </si>
  <si>
    <t>PC</t>
  </si>
  <si>
    <t>N</t>
  </si>
  <si>
    <t>Profil studiów:</t>
  </si>
  <si>
    <t>Forma studiów:</t>
  </si>
  <si>
    <t xml:space="preserve">Plan studiów  -  Kierunek: </t>
  </si>
  <si>
    <t>Poziom studiów:</t>
  </si>
  <si>
    <t>E/Z_o</t>
  </si>
  <si>
    <t>Computer Science and Econometrics - Specialization: Big Data Analytics</t>
  </si>
  <si>
    <t>second level, graduate</t>
  </si>
  <si>
    <t>stationary</t>
  </si>
  <si>
    <t>No.</t>
  </si>
  <si>
    <t>Code</t>
  </si>
  <si>
    <t>Sem.</t>
  </si>
  <si>
    <t>Course name</t>
  </si>
  <si>
    <t>The number of hours</t>
  </si>
  <si>
    <t>The number of hours in the semester</t>
  </si>
  <si>
    <t>Form</t>
  </si>
  <si>
    <t>of pass.</t>
  </si>
  <si>
    <t>Mathematical Economics</t>
  </si>
  <si>
    <t>Microeconometrics</t>
  </si>
  <si>
    <t>Multidimensional Data Analysis</t>
  </si>
  <si>
    <t>Software Engineering</t>
  </si>
  <si>
    <t>Advanced Programming</t>
  </si>
  <si>
    <t>Second Foreign Language</t>
  </si>
  <si>
    <t>Library Training</t>
  </si>
  <si>
    <t>Health and Safety Training</t>
  </si>
  <si>
    <t>Network Security</t>
  </si>
  <si>
    <t>Operational Research – Applications</t>
  </si>
  <si>
    <t>Survey Sampling</t>
  </si>
  <si>
    <t>Module 1 - to choose 3 from optional classes (6 ECTS)</t>
  </si>
  <si>
    <t>Module 2 - to choose 3 from optional classes (6 ECTS)</t>
  </si>
  <si>
    <t>Master Seminar</t>
  </si>
  <si>
    <t>Specialization subjects</t>
  </si>
  <si>
    <t>Theory of Forecasting and Simulations</t>
  </si>
  <si>
    <t>Basics of Financial Engineering</t>
  </si>
  <si>
    <t>Project Management</t>
  </si>
  <si>
    <t>Intellectual Property Management</t>
  </si>
  <si>
    <t>Selected Issues in Sociology and Psychology</t>
  </si>
  <si>
    <t>Statistical Analysis in the Market Research</t>
  </si>
  <si>
    <t>Business Ethics</t>
  </si>
  <si>
    <t>Master Thesis</t>
  </si>
  <si>
    <t>Facultative Course 1</t>
  </si>
  <si>
    <t>Facultative Course 2</t>
  </si>
  <si>
    <t>Facultative Course 3</t>
  </si>
  <si>
    <t>Facultative Course 4</t>
  </si>
  <si>
    <t>Facultative Course 5</t>
  </si>
  <si>
    <t>Facultative Course 6</t>
  </si>
  <si>
    <t>Processing massive datasets</t>
  </si>
  <si>
    <t>Advanced data exploration techniques for big data</t>
  </si>
  <si>
    <t>Deep Learning Methods</t>
  </si>
  <si>
    <t>Event history analysis</t>
  </si>
  <si>
    <t>general academic</t>
  </si>
  <si>
    <t>Oracle Databases</t>
  </si>
  <si>
    <t>Dynamic and Financial Econometrics</t>
  </si>
  <si>
    <t>Foundations of Artificial Intelligence</t>
  </si>
  <si>
    <t>ZIM-IE-BDA-2S-01Z-1</t>
  </si>
  <si>
    <t>ZIM-IE-BDA-2S-01Z-2</t>
  </si>
  <si>
    <t>ZIM-IE-BDA-2S-01Z-3</t>
  </si>
  <si>
    <t>ZIM-IE-BDA-2S-01Z-4</t>
  </si>
  <si>
    <t>ZIM-IE-BDA-2S-01Z-5</t>
  </si>
  <si>
    <t>ZIM-IE-BDA-2S-01Z-6</t>
  </si>
  <si>
    <t>ZIM-IE-BDA-2S-01Z-7</t>
  </si>
  <si>
    <t>ZIM-IE-BDA-2S-01Z-8</t>
  </si>
  <si>
    <t>ZIM-IE-BDA-2S-01Z-9</t>
  </si>
  <si>
    <t>ZIM-IE-BDA-2S-02L-10</t>
  </si>
  <si>
    <t>ZIM-IE-BDA-2S-02L-11</t>
  </si>
  <si>
    <t>ZIM-IE-BDA-2S-02L-12</t>
  </si>
  <si>
    <t>ZIM-IE-BDA-2S-02L-13</t>
  </si>
  <si>
    <t>ZIM-IE-BDA-2S-02L-14</t>
  </si>
  <si>
    <t>ZIM-IE-BDA-2S-02L-15</t>
  </si>
  <si>
    <t>ZIM-IE-BDA-2S-02L-16</t>
  </si>
  <si>
    <t>ZIM-IE-BDA-2S-03Z-17</t>
  </si>
  <si>
    <t>ZIM-IE-BDA-2S-03Z-18</t>
  </si>
  <si>
    <t>ZIM-IE-BDA-2S-03Z-19</t>
  </si>
  <si>
    <t>ZIM-IE-BDA-2S-03Z-20</t>
  </si>
  <si>
    <t>ZIM-IE-BDA-2S-03Z-21</t>
  </si>
  <si>
    <t>ZIM-IE-BDA-2S-03Z-22</t>
  </si>
  <si>
    <t>ZIM-IE-BDA-2S-03Z-23</t>
  </si>
  <si>
    <t>ZIM-IE-BDA-2S-04L-24</t>
  </si>
  <si>
    <t>ZIM-IE-BDA-2S-04L-25</t>
  </si>
  <si>
    <t>ZIM-IE-BDA-2S-04L-26</t>
  </si>
  <si>
    <t>ZIM-IE-BDA-2S-04L-27</t>
  </si>
  <si>
    <t>ZIM-IE-BDA-2S-04L-28</t>
  </si>
  <si>
    <t>ZIM-IE-BDA-2S-04L-29</t>
  </si>
  <si>
    <t>ZIM-IE-BDA-2S-02L-13_1</t>
  </si>
  <si>
    <t>ZIM-IE-BDA-2S-02L-13_2</t>
  </si>
  <si>
    <t>ZIM-IE-BDA-2S-02L-13_3</t>
  </si>
  <si>
    <t>ZIM-IE-BDA-2S-03Z-21_1</t>
  </si>
  <si>
    <t>ZIM-IE-BDA-2S-03Z-21_2</t>
  </si>
  <si>
    <t>ZIM-IE-BDA-2S-03Z-21_3</t>
  </si>
  <si>
    <t>ZIM-IE-BDA-2S-02L-16_1</t>
  </si>
  <si>
    <t>ZIM-IE-BDA-2S-02L-16_2</t>
  </si>
  <si>
    <t>ZIM-IE-BDA-2S-03Z-23_1</t>
  </si>
  <si>
    <t>ZIM-IE-BDA-2S-03Z-23_2</t>
  </si>
  <si>
    <t>ZIM-IE-BDA-2S-04L-29_1</t>
  </si>
  <si>
    <t>Network Services</t>
  </si>
  <si>
    <t>Module 1</t>
  </si>
  <si>
    <t>Module 2</t>
  </si>
  <si>
    <t>Fundamentals of Digital Signal Processing</t>
  </si>
  <si>
    <t>Prof. Andrzej Śluzek</t>
  </si>
  <si>
    <t>Mathematical Models in Biology and Economics</t>
  </si>
  <si>
    <t>Urszula Grzybowska, PhD</t>
  </si>
  <si>
    <t>Selected Machine Learning Models in financial applications</t>
  </si>
  <si>
    <t>Dr inż. Marek Karwański</t>
  </si>
  <si>
    <t>summer semester</t>
  </si>
  <si>
    <t>Selected Models in Medical Experimental/Observational Research</t>
  </si>
  <si>
    <t>Informatics and Econometrics/Erasmus</t>
  </si>
  <si>
    <t>Monika Krawiec, dr hab.</t>
  </si>
  <si>
    <t>winter semester</t>
  </si>
  <si>
    <t>winter semester/summer semester</t>
  </si>
  <si>
    <t>Additional offer: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</si>
</sst>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left"/>
    </xf>
    <xf numFmtId="0" fontId="2" fillId="0" borderId="1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4" fillId="0" borderId="7" xfId="0" applyFont="1" applyBorder="1"/>
    <xf numFmtId="0" fontId="1" fillId="0" borderId="1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11" xfId="0" applyFont="1" applyBorder="1"/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right"/>
    </xf>
    <xf numFmtId="0" fontId="5" fillId="2" borderId="12" xfId="0" applyFont="1" applyFill="1" applyBorder="1" applyAlignment="1">
      <alignment horizontal="center" vertical="top"/>
    </xf>
    <xf numFmtId="0" fontId="4" fillId="0" borderId="1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8" xfId="0" applyBorder="1" applyAlignment="1">
      <alignment horizontal="right"/>
    </xf>
    <xf numFmtId="0" fontId="6" fillId="0" borderId="8" xfId="0" applyFont="1" applyBorder="1"/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1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8" xfId="0" applyFont="1" applyFill="1" applyBorder="1"/>
    <xf numFmtId="0" fontId="4" fillId="0" borderId="10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6" xfId="0" applyFont="1" applyBorder="1" applyAlignment="1">
      <alignment horizontal="center" textRotation="180"/>
    </xf>
    <xf numFmtId="0" fontId="4" fillId="0" borderId="14" xfId="0" applyFont="1" applyBorder="1" applyAlignment="1">
      <alignment horizontal="center" textRotation="180"/>
    </xf>
    <xf numFmtId="0" fontId="4" fillId="0" borderId="10" xfId="0" applyFont="1" applyFill="1" applyBorder="1" applyAlignment="1">
      <alignment horizontal="center" textRotation="180"/>
    </xf>
    <xf numFmtId="0" fontId="4" fillId="0" borderId="12" xfId="0" applyFont="1" applyFill="1" applyBorder="1" applyAlignment="1">
      <alignment horizontal="center" textRotation="18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7"/>
  <sheetViews>
    <sheetView tabSelected="1" topLeftCell="A19" zoomScale="115" zoomScaleNormal="115" workbookViewId="0">
      <selection activeCell="D76" sqref="D76"/>
    </sheetView>
  </sheetViews>
  <sheetFormatPr defaultRowHeight="14.5" x14ac:dyDescent="0.35"/>
  <cols>
    <col min="1" max="1" width="4.7265625" style="1" customWidth="1"/>
    <col min="2" max="2" width="18.26953125" style="1" bestFit="1" customWidth="1"/>
    <col min="3" max="3" width="23" bestFit="1" customWidth="1"/>
    <col min="4" max="4" width="45.1796875" customWidth="1"/>
    <col min="5" max="5" width="4.26953125" style="1" customWidth="1"/>
    <col min="6" max="7" width="3.81640625" style="1" customWidth="1"/>
    <col min="8" max="8" width="4.26953125" customWidth="1"/>
    <col min="9" max="13" width="3.453125" customWidth="1"/>
    <col min="14" max="14" width="6.1796875" customWidth="1"/>
    <col min="15" max="22" width="3.54296875" style="1" customWidth="1"/>
    <col min="23" max="23" width="5.81640625" style="1" customWidth="1"/>
    <col min="24" max="25" width="3.54296875" customWidth="1"/>
  </cols>
  <sheetData>
    <row r="1" spans="1:25" ht="15.5" x14ac:dyDescent="0.35">
      <c r="A1" s="45"/>
      <c r="B1" s="46"/>
      <c r="C1" s="52" t="s">
        <v>24</v>
      </c>
      <c r="D1" s="53" t="s">
        <v>27</v>
      </c>
      <c r="E1" s="46"/>
      <c r="F1" s="46"/>
      <c r="G1" s="46"/>
      <c r="H1" s="47"/>
    </row>
    <row r="2" spans="1:25" ht="15.5" x14ac:dyDescent="0.35">
      <c r="A2" s="5"/>
      <c r="B2" s="3"/>
      <c r="C2" s="48" t="s">
        <v>25</v>
      </c>
      <c r="D2" s="53" t="s">
        <v>28</v>
      </c>
      <c r="E2" s="3"/>
      <c r="F2" s="3"/>
      <c r="G2" s="3"/>
      <c r="H2" s="2"/>
    </row>
    <row r="3" spans="1:25" ht="15.5" x14ac:dyDescent="0.35">
      <c r="A3" s="5"/>
      <c r="B3" s="3"/>
      <c r="C3" s="48" t="s">
        <v>23</v>
      </c>
      <c r="D3" s="53" t="s">
        <v>29</v>
      </c>
      <c r="E3" s="3"/>
      <c r="F3" s="3"/>
      <c r="G3" s="3"/>
      <c r="H3" s="2"/>
    </row>
    <row r="4" spans="1:25" ht="15.5" x14ac:dyDescent="0.35">
      <c r="A4" s="5"/>
      <c r="B4" s="3"/>
      <c r="C4" s="48" t="s">
        <v>22</v>
      </c>
      <c r="D4" s="74" t="s">
        <v>71</v>
      </c>
      <c r="E4" s="3"/>
      <c r="F4" s="3"/>
      <c r="G4" s="3"/>
      <c r="H4" s="2"/>
    </row>
    <row r="6" spans="1:25" x14ac:dyDescent="0.35">
      <c r="A6" s="28" t="s">
        <v>30</v>
      </c>
      <c r="B6" s="50" t="s">
        <v>32</v>
      </c>
      <c r="C6" s="29" t="s">
        <v>31</v>
      </c>
      <c r="D6" s="29" t="s">
        <v>33</v>
      </c>
      <c r="E6" s="30" t="s">
        <v>17</v>
      </c>
      <c r="F6" s="31"/>
      <c r="G6" s="31"/>
      <c r="H6" s="32" t="s">
        <v>34</v>
      </c>
      <c r="I6" s="33"/>
      <c r="J6" s="33"/>
      <c r="K6" s="33"/>
      <c r="L6" s="33"/>
      <c r="M6" s="33"/>
      <c r="N6" s="69" t="s">
        <v>14</v>
      </c>
      <c r="O6" s="34" t="s">
        <v>35</v>
      </c>
      <c r="P6" s="35"/>
      <c r="Q6" s="35"/>
      <c r="R6" s="35"/>
      <c r="S6" s="35"/>
      <c r="T6" s="35"/>
      <c r="U6" s="35"/>
      <c r="V6" s="35"/>
      <c r="W6" s="75" t="s">
        <v>36</v>
      </c>
      <c r="X6" s="80" t="s">
        <v>10</v>
      </c>
      <c r="Y6" s="82" t="s">
        <v>11</v>
      </c>
    </row>
    <row r="7" spans="1:25" x14ac:dyDescent="0.35">
      <c r="A7" s="36"/>
      <c r="B7" s="51"/>
      <c r="C7" s="37"/>
      <c r="D7" s="37"/>
      <c r="E7" s="38"/>
      <c r="F7" s="39"/>
      <c r="G7" s="39"/>
      <c r="H7" s="18"/>
      <c r="I7" s="40"/>
      <c r="J7" s="40"/>
      <c r="K7" s="40"/>
      <c r="L7" s="40"/>
      <c r="M7" s="40"/>
      <c r="N7" s="41"/>
      <c r="O7" s="39">
        <v>1</v>
      </c>
      <c r="P7" s="42"/>
      <c r="Q7" s="43">
        <v>2</v>
      </c>
      <c r="R7" s="42"/>
      <c r="S7" s="43">
        <v>3</v>
      </c>
      <c r="T7" s="42"/>
      <c r="U7" s="43">
        <v>4</v>
      </c>
      <c r="V7" s="42"/>
      <c r="W7" s="76" t="s">
        <v>37</v>
      </c>
      <c r="X7" s="81"/>
      <c r="Y7" s="83"/>
    </row>
    <row r="8" spans="1:25" x14ac:dyDescent="0.35">
      <c r="A8" s="44"/>
      <c r="B8" s="44"/>
      <c r="C8" s="41"/>
      <c r="D8" s="41"/>
      <c r="E8" s="28" t="s">
        <v>15</v>
      </c>
      <c r="F8" s="28" t="s">
        <v>16</v>
      </c>
      <c r="G8" s="70" t="s">
        <v>19</v>
      </c>
      <c r="H8" s="28" t="s">
        <v>0</v>
      </c>
      <c r="I8" s="28" t="s">
        <v>1</v>
      </c>
      <c r="J8" s="28" t="s">
        <v>2</v>
      </c>
      <c r="K8" s="28" t="s">
        <v>20</v>
      </c>
      <c r="L8" s="28" t="s">
        <v>13</v>
      </c>
      <c r="M8" s="28" t="s">
        <v>18</v>
      </c>
      <c r="N8" s="28"/>
      <c r="O8" s="28" t="s">
        <v>0</v>
      </c>
      <c r="P8" s="28" t="s">
        <v>1</v>
      </c>
      <c r="Q8" s="28" t="s">
        <v>0</v>
      </c>
      <c r="R8" s="28" t="s">
        <v>1</v>
      </c>
      <c r="S8" s="28" t="s">
        <v>0</v>
      </c>
      <c r="T8" s="28" t="s">
        <v>1</v>
      </c>
      <c r="U8" s="28" t="s">
        <v>0</v>
      </c>
      <c r="V8" s="28" t="s">
        <v>1</v>
      </c>
      <c r="W8" s="44"/>
      <c r="X8" s="81"/>
      <c r="Y8" s="83"/>
    </row>
    <row r="9" spans="1:25" ht="10.5" customHeight="1" x14ac:dyDescent="0.35">
      <c r="A9" s="20"/>
      <c r="B9" s="20"/>
      <c r="C9" s="20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49"/>
      <c r="X9" s="21"/>
      <c r="Y9" s="21"/>
    </row>
    <row r="10" spans="1:25" x14ac:dyDescent="0.35">
      <c r="A10" s="10">
        <v>1</v>
      </c>
      <c r="B10" s="10">
        <v>1</v>
      </c>
      <c r="C10" s="9" t="s">
        <v>75</v>
      </c>
      <c r="D10" s="9" t="s">
        <v>38</v>
      </c>
      <c r="E10" s="10" t="s">
        <v>3</v>
      </c>
      <c r="F10" s="10" t="s">
        <v>5</v>
      </c>
      <c r="G10" s="10" t="s">
        <v>21</v>
      </c>
      <c r="H10" s="10">
        <v>30</v>
      </c>
      <c r="I10" s="10">
        <v>30</v>
      </c>
      <c r="J10" s="10"/>
      <c r="K10" s="10"/>
      <c r="L10" s="10"/>
      <c r="M10" s="10"/>
      <c r="N10" s="10">
        <f>SUM(H10:M10)</f>
        <v>60</v>
      </c>
      <c r="O10" s="10">
        <f>H10</f>
        <v>30</v>
      </c>
      <c r="P10" s="10">
        <f>SUM(I10:M10)</f>
        <v>30</v>
      </c>
      <c r="Q10" s="10"/>
      <c r="R10" s="10"/>
      <c r="S10" s="10"/>
      <c r="T10" s="10"/>
      <c r="U10" s="10"/>
      <c r="V10" s="10"/>
      <c r="W10" s="10" t="s">
        <v>7</v>
      </c>
      <c r="X10" s="19">
        <v>5</v>
      </c>
      <c r="Y10" s="60">
        <v>2.5</v>
      </c>
    </row>
    <row r="11" spans="1:25" x14ac:dyDescent="0.35">
      <c r="A11" s="10">
        <v>2</v>
      </c>
      <c r="B11" s="10">
        <v>1</v>
      </c>
      <c r="C11" s="9" t="s">
        <v>76</v>
      </c>
      <c r="D11" s="9" t="s">
        <v>73</v>
      </c>
      <c r="E11" s="10" t="s">
        <v>4</v>
      </c>
      <c r="F11" s="10" t="s">
        <v>5</v>
      </c>
      <c r="G11" s="10" t="s">
        <v>21</v>
      </c>
      <c r="H11" s="10">
        <v>30</v>
      </c>
      <c r="I11" s="10"/>
      <c r="J11" s="10">
        <v>30</v>
      </c>
      <c r="K11" s="10"/>
      <c r="L11" s="10"/>
      <c r="M11" s="10"/>
      <c r="N11" s="10">
        <f>SUM(H11:M11)</f>
        <v>60</v>
      </c>
      <c r="O11" s="10">
        <f>H11</f>
        <v>30</v>
      </c>
      <c r="P11" s="10">
        <f>SUM(I11:M11)</f>
        <v>30</v>
      </c>
      <c r="Q11" s="10"/>
      <c r="R11" s="10"/>
      <c r="S11" s="10"/>
      <c r="T11" s="10"/>
      <c r="U11" s="10"/>
      <c r="V11" s="10"/>
      <c r="W11" s="10" t="s">
        <v>7</v>
      </c>
      <c r="X11" s="60">
        <v>4</v>
      </c>
      <c r="Y11" s="60">
        <v>3</v>
      </c>
    </row>
    <row r="12" spans="1:25" x14ac:dyDescent="0.35">
      <c r="A12" s="10">
        <v>3</v>
      </c>
      <c r="B12" s="10">
        <v>1</v>
      </c>
      <c r="C12" s="9" t="s">
        <v>77</v>
      </c>
      <c r="D12" s="9" t="s">
        <v>39</v>
      </c>
      <c r="E12" s="10" t="s">
        <v>4</v>
      </c>
      <c r="F12" s="10" t="s">
        <v>5</v>
      </c>
      <c r="G12" s="10" t="s">
        <v>21</v>
      </c>
      <c r="H12" s="10">
        <v>15</v>
      </c>
      <c r="I12" s="10"/>
      <c r="J12" s="10">
        <v>30</v>
      </c>
      <c r="K12" s="10"/>
      <c r="L12" s="10"/>
      <c r="M12" s="10"/>
      <c r="N12" s="10">
        <f>SUM(H12:M12)</f>
        <v>45</v>
      </c>
      <c r="O12" s="10">
        <f t="shared" ref="O12:O16" si="0">H12</f>
        <v>15</v>
      </c>
      <c r="P12" s="10">
        <f t="shared" ref="P12:P18" si="1">SUM(I12:M12)</f>
        <v>30</v>
      </c>
      <c r="Q12" s="10"/>
      <c r="R12" s="10"/>
      <c r="S12" s="10"/>
      <c r="T12" s="10"/>
      <c r="U12" s="10"/>
      <c r="V12" s="10"/>
      <c r="W12" s="10" t="s">
        <v>7</v>
      </c>
      <c r="X12" s="19">
        <v>3</v>
      </c>
      <c r="Y12" s="60">
        <v>2</v>
      </c>
    </row>
    <row r="13" spans="1:25" x14ac:dyDescent="0.35">
      <c r="A13" s="10">
        <v>4</v>
      </c>
      <c r="B13" s="10">
        <v>1</v>
      </c>
      <c r="C13" s="9" t="s">
        <v>78</v>
      </c>
      <c r="D13" s="9" t="s">
        <v>40</v>
      </c>
      <c r="E13" s="10" t="s">
        <v>4</v>
      </c>
      <c r="F13" s="10" t="s">
        <v>5</v>
      </c>
      <c r="G13" s="10" t="s">
        <v>21</v>
      </c>
      <c r="H13" s="10">
        <v>30</v>
      </c>
      <c r="I13" s="10"/>
      <c r="J13" s="10">
        <v>15</v>
      </c>
      <c r="K13" s="10"/>
      <c r="L13" s="10"/>
      <c r="M13" s="10"/>
      <c r="N13" s="10">
        <f>SUM(H13:M13)</f>
        <v>45</v>
      </c>
      <c r="O13" s="10">
        <f t="shared" si="0"/>
        <v>30</v>
      </c>
      <c r="P13" s="10">
        <f t="shared" si="1"/>
        <v>15</v>
      </c>
      <c r="Q13" s="10"/>
      <c r="R13" s="10"/>
      <c r="S13" s="10"/>
      <c r="T13" s="10"/>
      <c r="U13" s="10"/>
      <c r="V13" s="10"/>
      <c r="W13" s="66" t="s">
        <v>8</v>
      </c>
      <c r="X13" s="19">
        <v>4</v>
      </c>
      <c r="Y13" s="60">
        <v>2.5</v>
      </c>
    </row>
    <row r="14" spans="1:25" x14ac:dyDescent="0.35">
      <c r="A14" s="10">
        <v>5</v>
      </c>
      <c r="B14" s="10">
        <v>1</v>
      </c>
      <c r="C14" s="9" t="s">
        <v>79</v>
      </c>
      <c r="D14" s="9" t="s">
        <v>41</v>
      </c>
      <c r="E14" s="10" t="s">
        <v>3</v>
      </c>
      <c r="F14" s="10" t="s">
        <v>5</v>
      </c>
      <c r="G14" s="10" t="s">
        <v>21</v>
      </c>
      <c r="H14" s="10">
        <v>15</v>
      </c>
      <c r="I14" s="10"/>
      <c r="J14" s="10">
        <v>30</v>
      </c>
      <c r="K14" s="10"/>
      <c r="L14" s="10"/>
      <c r="M14" s="10"/>
      <c r="N14" s="10">
        <f t="shared" ref="N14:N27" si="2">SUM(H14:M14)</f>
        <v>45</v>
      </c>
      <c r="O14" s="10">
        <f t="shared" si="0"/>
        <v>15</v>
      </c>
      <c r="P14" s="10">
        <f t="shared" si="1"/>
        <v>30</v>
      </c>
      <c r="Q14" s="10"/>
      <c r="R14" s="10"/>
      <c r="S14" s="10"/>
      <c r="T14" s="10"/>
      <c r="U14" s="10"/>
      <c r="V14" s="10"/>
      <c r="W14" s="66" t="s">
        <v>8</v>
      </c>
      <c r="X14" s="19">
        <v>4</v>
      </c>
      <c r="Y14" s="60">
        <v>2</v>
      </c>
    </row>
    <row r="15" spans="1:25" x14ac:dyDescent="0.35">
      <c r="A15" s="10">
        <v>6</v>
      </c>
      <c r="B15" s="10">
        <v>1</v>
      </c>
      <c r="C15" s="9" t="s">
        <v>80</v>
      </c>
      <c r="D15" s="9" t="s">
        <v>115</v>
      </c>
      <c r="E15" s="10" t="s">
        <v>3</v>
      </c>
      <c r="F15" s="10" t="s">
        <v>5</v>
      </c>
      <c r="G15" s="10" t="s">
        <v>21</v>
      </c>
      <c r="H15" s="10">
        <v>15</v>
      </c>
      <c r="I15" s="10"/>
      <c r="J15" s="10">
        <v>30</v>
      </c>
      <c r="K15" s="10"/>
      <c r="L15" s="10"/>
      <c r="M15" s="10"/>
      <c r="N15" s="10">
        <f t="shared" si="2"/>
        <v>45</v>
      </c>
      <c r="O15" s="10">
        <f t="shared" si="0"/>
        <v>15</v>
      </c>
      <c r="P15" s="10">
        <f t="shared" si="1"/>
        <v>30</v>
      </c>
      <c r="Q15" s="10"/>
      <c r="R15" s="10"/>
      <c r="S15" s="10"/>
      <c r="T15" s="10"/>
      <c r="U15" s="10"/>
      <c r="V15" s="10"/>
      <c r="W15" s="66" t="s">
        <v>8</v>
      </c>
      <c r="X15" s="19">
        <v>4</v>
      </c>
      <c r="Y15" s="60">
        <v>2</v>
      </c>
    </row>
    <row r="16" spans="1:25" x14ac:dyDescent="0.35">
      <c r="A16" s="10">
        <v>7</v>
      </c>
      <c r="B16" s="10">
        <v>1</v>
      </c>
      <c r="C16" s="9" t="s">
        <v>81</v>
      </c>
      <c r="D16" s="9" t="s">
        <v>74</v>
      </c>
      <c r="E16" s="10" t="s">
        <v>4</v>
      </c>
      <c r="F16" s="10" t="s">
        <v>5</v>
      </c>
      <c r="G16" s="10" t="s">
        <v>21</v>
      </c>
      <c r="H16" s="10">
        <v>15</v>
      </c>
      <c r="I16" s="10"/>
      <c r="J16" s="10">
        <v>15</v>
      </c>
      <c r="K16" s="10"/>
      <c r="L16" s="10"/>
      <c r="M16" s="10"/>
      <c r="N16" s="10">
        <f t="shared" si="2"/>
        <v>30</v>
      </c>
      <c r="O16" s="10">
        <f t="shared" si="0"/>
        <v>15</v>
      </c>
      <c r="P16" s="10">
        <f t="shared" si="1"/>
        <v>15</v>
      </c>
      <c r="Q16" s="10"/>
      <c r="R16" s="10"/>
      <c r="S16" s="10"/>
      <c r="T16" s="10"/>
      <c r="U16" s="10"/>
      <c r="V16" s="10"/>
      <c r="W16" s="66" t="s">
        <v>8</v>
      </c>
      <c r="X16" s="56">
        <v>2</v>
      </c>
      <c r="Y16" s="60">
        <v>1</v>
      </c>
    </row>
    <row r="17" spans="1:25" x14ac:dyDescent="0.35">
      <c r="A17" s="10">
        <v>8</v>
      </c>
      <c r="B17" s="10">
        <v>1</v>
      </c>
      <c r="C17" s="9" t="s">
        <v>82</v>
      </c>
      <c r="D17" s="9" t="s">
        <v>42</v>
      </c>
      <c r="E17" s="10" t="s">
        <v>3</v>
      </c>
      <c r="F17" s="10" t="s">
        <v>5</v>
      </c>
      <c r="G17" s="10" t="s">
        <v>21</v>
      </c>
      <c r="H17" s="10"/>
      <c r="I17" s="10"/>
      <c r="J17" s="10">
        <v>30</v>
      </c>
      <c r="K17" s="10"/>
      <c r="L17" s="10"/>
      <c r="M17" s="10"/>
      <c r="N17" s="10">
        <f t="shared" si="2"/>
        <v>30</v>
      </c>
      <c r="O17" s="10"/>
      <c r="P17" s="10">
        <f t="shared" si="1"/>
        <v>30</v>
      </c>
      <c r="Q17" s="10"/>
      <c r="R17" s="10"/>
      <c r="S17" s="10"/>
      <c r="T17" s="10"/>
      <c r="U17" s="10"/>
      <c r="V17" s="10"/>
      <c r="W17" s="66" t="s">
        <v>8</v>
      </c>
      <c r="X17" s="60">
        <v>2</v>
      </c>
      <c r="Y17" s="60">
        <v>1</v>
      </c>
    </row>
    <row r="18" spans="1:25" x14ac:dyDescent="0.35">
      <c r="A18" s="10">
        <v>9</v>
      </c>
      <c r="B18" s="10">
        <v>1</v>
      </c>
      <c r="C18" s="9" t="s">
        <v>83</v>
      </c>
      <c r="D18" s="9" t="s">
        <v>43</v>
      </c>
      <c r="E18" s="10" t="s">
        <v>3</v>
      </c>
      <c r="F18" s="10" t="s">
        <v>6</v>
      </c>
      <c r="G18" s="10"/>
      <c r="H18" s="10"/>
      <c r="I18" s="10">
        <v>30</v>
      </c>
      <c r="J18" s="10"/>
      <c r="K18" s="10"/>
      <c r="L18" s="10"/>
      <c r="M18" s="10"/>
      <c r="N18" s="10">
        <f t="shared" si="2"/>
        <v>30</v>
      </c>
      <c r="O18" s="10"/>
      <c r="P18" s="10">
        <f t="shared" si="1"/>
        <v>30</v>
      </c>
      <c r="Q18" s="10"/>
      <c r="R18" s="10"/>
      <c r="S18" s="10"/>
      <c r="T18" s="10"/>
      <c r="U18" s="10"/>
      <c r="V18" s="10"/>
      <c r="W18" s="66" t="s">
        <v>8</v>
      </c>
      <c r="X18" s="60">
        <v>2</v>
      </c>
      <c r="Y18" s="60">
        <v>1.5</v>
      </c>
    </row>
    <row r="19" spans="1:25" x14ac:dyDescent="0.35">
      <c r="A19" s="10"/>
      <c r="B19" s="10">
        <v>1</v>
      </c>
      <c r="C19" s="9"/>
      <c r="D19" s="9" t="s">
        <v>44</v>
      </c>
      <c r="E19" s="10"/>
      <c r="F19" s="10" t="s">
        <v>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 t="s">
        <v>9</v>
      </c>
      <c r="X19" s="60"/>
      <c r="Y19" s="60"/>
    </row>
    <row r="20" spans="1:25" ht="15" thickBot="1" x14ac:dyDescent="0.4">
      <c r="A20" s="67"/>
      <c r="B20" s="67">
        <v>1</v>
      </c>
      <c r="C20" s="68"/>
      <c r="D20" s="24" t="s">
        <v>45</v>
      </c>
      <c r="E20" s="23"/>
      <c r="F20" s="23" t="s">
        <v>5</v>
      </c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 t="s">
        <v>9</v>
      </c>
      <c r="X20" s="57"/>
      <c r="Y20" s="57"/>
    </row>
    <row r="21" spans="1:25" x14ac:dyDescent="0.35">
      <c r="A21" s="10">
        <v>10</v>
      </c>
      <c r="B21" s="10">
        <v>2</v>
      </c>
      <c r="C21" s="6" t="s">
        <v>84</v>
      </c>
      <c r="D21" s="9" t="s">
        <v>47</v>
      </c>
      <c r="E21" s="10" t="s">
        <v>4</v>
      </c>
      <c r="F21" s="10" t="s">
        <v>5</v>
      </c>
      <c r="G21" s="10" t="s">
        <v>21</v>
      </c>
      <c r="H21" s="10">
        <v>15</v>
      </c>
      <c r="I21" s="10"/>
      <c r="J21" s="10">
        <v>30</v>
      </c>
      <c r="K21" s="10"/>
      <c r="L21" s="10"/>
      <c r="M21" s="10"/>
      <c r="N21" s="10">
        <f>SUM(H21:M21)</f>
        <v>45</v>
      </c>
      <c r="O21" s="11"/>
      <c r="P21" s="11"/>
      <c r="Q21" s="10">
        <f>H21</f>
        <v>15</v>
      </c>
      <c r="R21" s="10">
        <f>SUM(I21:M21)</f>
        <v>30</v>
      </c>
      <c r="S21" s="11"/>
      <c r="T21" s="11"/>
      <c r="U21" s="11"/>
      <c r="V21" s="11"/>
      <c r="W21" s="66" t="s">
        <v>7</v>
      </c>
      <c r="X21" s="19">
        <v>4</v>
      </c>
      <c r="Y21" s="60">
        <v>2</v>
      </c>
    </row>
    <row r="22" spans="1:25" x14ac:dyDescent="0.35">
      <c r="A22" s="22">
        <v>11</v>
      </c>
      <c r="B22" s="10">
        <v>2</v>
      </c>
      <c r="C22" s="6" t="s">
        <v>85</v>
      </c>
      <c r="D22" s="9" t="s">
        <v>48</v>
      </c>
      <c r="E22" s="10" t="s">
        <v>4</v>
      </c>
      <c r="F22" s="10" t="s">
        <v>5</v>
      </c>
      <c r="G22" s="10" t="s">
        <v>21</v>
      </c>
      <c r="H22" s="10">
        <v>15</v>
      </c>
      <c r="I22" s="10"/>
      <c r="J22" s="10">
        <v>30</v>
      </c>
      <c r="K22" s="10"/>
      <c r="L22" s="10"/>
      <c r="M22" s="10"/>
      <c r="N22" s="10">
        <f>SUM(H22:M22)</f>
        <v>45</v>
      </c>
      <c r="O22" s="11"/>
      <c r="P22" s="11"/>
      <c r="Q22" s="10">
        <f>H22</f>
        <v>15</v>
      </c>
      <c r="R22" s="10">
        <f>SUM(I22:M22)</f>
        <v>30</v>
      </c>
      <c r="S22" s="11"/>
      <c r="T22" s="11"/>
      <c r="U22" s="11"/>
      <c r="V22" s="11"/>
      <c r="W22" s="19" t="s">
        <v>7</v>
      </c>
      <c r="X22" s="19">
        <v>4</v>
      </c>
      <c r="Y22" s="60">
        <v>2.5</v>
      </c>
    </row>
    <row r="23" spans="1:25" x14ac:dyDescent="0.35">
      <c r="A23" s="22">
        <v>12</v>
      </c>
      <c r="B23" s="22">
        <v>2</v>
      </c>
      <c r="C23" s="6" t="s">
        <v>86</v>
      </c>
      <c r="D23" s="6" t="s">
        <v>46</v>
      </c>
      <c r="E23" s="22" t="s">
        <v>3</v>
      </c>
      <c r="F23" s="22" t="s">
        <v>5</v>
      </c>
      <c r="G23" s="22" t="s">
        <v>21</v>
      </c>
      <c r="H23" s="22">
        <v>15</v>
      </c>
      <c r="I23" s="22"/>
      <c r="J23" s="22">
        <v>30</v>
      </c>
      <c r="K23" s="22"/>
      <c r="L23" s="22"/>
      <c r="M23" s="22"/>
      <c r="N23" s="22">
        <f t="shared" si="2"/>
        <v>45</v>
      </c>
      <c r="O23" s="54"/>
      <c r="P23" s="54"/>
      <c r="Q23" s="22">
        <f>H23</f>
        <v>15</v>
      </c>
      <c r="R23" s="22">
        <f>SUM(I23:M23)</f>
        <v>30</v>
      </c>
      <c r="S23" s="54"/>
      <c r="T23" s="54"/>
      <c r="U23" s="54"/>
      <c r="V23" s="54"/>
      <c r="W23" s="66" t="s">
        <v>8</v>
      </c>
      <c r="X23" s="27">
        <v>4</v>
      </c>
      <c r="Y23" s="77">
        <v>2</v>
      </c>
    </row>
    <row r="24" spans="1:25" x14ac:dyDescent="0.35">
      <c r="A24" s="10">
        <v>13</v>
      </c>
      <c r="B24" s="10">
        <v>2</v>
      </c>
      <c r="C24" s="6" t="s">
        <v>87</v>
      </c>
      <c r="D24" s="13" t="s">
        <v>49</v>
      </c>
      <c r="E24" s="10" t="s">
        <v>4</v>
      </c>
      <c r="F24" s="10" t="s">
        <v>6</v>
      </c>
      <c r="G24" s="10"/>
      <c r="H24" s="10">
        <v>90</v>
      </c>
      <c r="I24" s="10"/>
      <c r="J24" s="10"/>
      <c r="K24" s="10"/>
      <c r="L24" s="10"/>
      <c r="M24" s="10"/>
      <c r="N24" s="10">
        <f t="shared" si="2"/>
        <v>90</v>
      </c>
      <c r="O24" s="11"/>
      <c r="P24" s="11"/>
      <c r="Q24" s="10">
        <f t="shared" ref="Q24:Q27" si="3">H24</f>
        <v>90</v>
      </c>
      <c r="R24" s="10"/>
      <c r="S24" s="11"/>
      <c r="T24" s="11"/>
      <c r="U24" s="11"/>
      <c r="V24" s="11"/>
      <c r="W24" s="66" t="s">
        <v>8</v>
      </c>
      <c r="X24" s="19">
        <v>6</v>
      </c>
      <c r="Y24" s="60">
        <v>3</v>
      </c>
    </row>
    <row r="25" spans="1:25" x14ac:dyDescent="0.35">
      <c r="A25" s="22">
        <v>14</v>
      </c>
      <c r="B25" s="10">
        <v>2</v>
      </c>
      <c r="C25" s="6" t="s">
        <v>88</v>
      </c>
      <c r="D25" s="9" t="s">
        <v>43</v>
      </c>
      <c r="E25" s="10" t="s">
        <v>3</v>
      </c>
      <c r="F25" s="10" t="s">
        <v>6</v>
      </c>
      <c r="G25" s="10"/>
      <c r="H25" s="10"/>
      <c r="I25" s="10">
        <v>30</v>
      </c>
      <c r="J25" s="10"/>
      <c r="K25" s="10"/>
      <c r="L25" s="10"/>
      <c r="M25" s="10"/>
      <c r="N25" s="10">
        <f t="shared" si="2"/>
        <v>30</v>
      </c>
      <c r="O25" s="11"/>
      <c r="P25" s="11"/>
      <c r="Q25" s="10"/>
      <c r="R25" s="10">
        <f t="shared" ref="R25:R27" si="4">SUM(I25:M25)</f>
        <v>30</v>
      </c>
      <c r="S25" s="10"/>
      <c r="T25" s="10"/>
      <c r="U25" s="10"/>
      <c r="V25" s="10"/>
      <c r="W25" s="66" t="s">
        <v>8</v>
      </c>
      <c r="X25" s="19">
        <v>2</v>
      </c>
      <c r="Y25" s="60">
        <v>1.5</v>
      </c>
    </row>
    <row r="26" spans="1:25" x14ac:dyDescent="0.35">
      <c r="A26" s="10">
        <v>15</v>
      </c>
      <c r="B26" s="10">
        <v>2</v>
      </c>
      <c r="C26" s="6" t="s">
        <v>89</v>
      </c>
      <c r="D26" s="9" t="s">
        <v>51</v>
      </c>
      <c r="E26" s="10" t="s">
        <v>4</v>
      </c>
      <c r="F26" s="10" t="s">
        <v>5</v>
      </c>
      <c r="G26" s="10" t="s">
        <v>21</v>
      </c>
      <c r="H26" s="10"/>
      <c r="I26" s="10">
        <v>30</v>
      </c>
      <c r="J26" s="10"/>
      <c r="K26" s="10"/>
      <c r="L26" s="10"/>
      <c r="M26" s="10"/>
      <c r="N26" s="10">
        <f t="shared" si="2"/>
        <v>30</v>
      </c>
      <c r="O26" s="11"/>
      <c r="P26" s="11"/>
      <c r="Q26" s="10"/>
      <c r="R26" s="10">
        <f t="shared" si="4"/>
        <v>30</v>
      </c>
      <c r="S26" s="10"/>
      <c r="T26" s="10"/>
      <c r="U26" s="10"/>
      <c r="V26" s="10"/>
      <c r="W26" s="66" t="s">
        <v>9</v>
      </c>
      <c r="X26" s="19">
        <v>2</v>
      </c>
      <c r="Y26" s="60">
        <v>1.5</v>
      </c>
    </row>
    <row r="27" spans="1:25" ht="15" thickBot="1" x14ac:dyDescent="0.4">
      <c r="A27" s="23">
        <v>16</v>
      </c>
      <c r="B27" s="23">
        <v>2</v>
      </c>
      <c r="C27" s="24" t="s">
        <v>90</v>
      </c>
      <c r="D27" s="25" t="s">
        <v>52</v>
      </c>
      <c r="E27" s="23" t="s">
        <v>4</v>
      </c>
      <c r="F27" s="23" t="s">
        <v>6</v>
      </c>
      <c r="G27" s="23" t="s">
        <v>21</v>
      </c>
      <c r="H27" s="23">
        <v>30</v>
      </c>
      <c r="I27" s="23"/>
      <c r="J27" s="23">
        <v>60</v>
      </c>
      <c r="K27" s="23"/>
      <c r="L27" s="23"/>
      <c r="M27" s="23"/>
      <c r="N27" s="23">
        <f t="shared" si="2"/>
        <v>90</v>
      </c>
      <c r="O27" s="64"/>
      <c r="P27" s="64"/>
      <c r="Q27" s="23">
        <f t="shared" si="3"/>
        <v>30</v>
      </c>
      <c r="R27" s="23">
        <f t="shared" si="4"/>
        <v>60</v>
      </c>
      <c r="S27" s="23"/>
      <c r="T27" s="23"/>
      <c r="U27" s="23"/>
      <c r="V27" s="23"/>
      <c r="W27" s="65" t="s">
        <v>26</v>
      </c>
      <c r="X27" s="26">
        <v>8</v>
      </c>
      <c r="Y27" s="58">
        <v>4</v>
      </c>
    </row>
    <row r="28" spans="1:25" x14ac:dyDescent="0.35">
      <c r="A28" s="22">
        <v>17</v>
      </c>
      <c r="B28" s="22">
        <v>3</v>
      </c>
      <c r="C28" s="6" t="s">
        <v>91</v>
      </c>
      <c r="D28" s="6" t="s">
        <v>53</v>
      </c>
      <c r="E28" s="22" t="s">
        <v>4</v>
      </c>
      <c r="F28" s="22" t="s">
        <v>5</v>
      </c>
      <c r="G28" s="22" t="s">
        <v>21</v>
      </c>
      <c r="H28" s="22">
        <v>30</v>
      </c>
      <c r="I28" s="22"/>
      <c r="J28" s="22">
        <v>30</v>
      </c>
      <c r="K28" s="22"/>
      <c r="L28" s="22"/>
      <c r="M28" s="22"/>
      <c r="N28" s="22">
        <f>SUM(H28:M28)</f>
        <v>60</v>
      </c>
      <c r="O28" s="54"/>
      <c r="P28" s="54"/>
      <c r="Q28" s="22"/>
      <c r="R28" s="22"/>
      <c r="S28" s="22">
        <f>H28</f>
        <v>30</v>
      </c>
      <c r="T28" s="22">
        <f>SUM(I28:M28)</f>
        <v>30</v>
      </c>
      <c r="U28" s="22"/>
      <c r="V28" s="22"/>
      <c r="W28" s="59" t="s">
        <v>7</v>
      </c>
      <c r="X28" s="59">
        <v>5</v>
      </c>
      <c r="Y28" s="77">
        <v>3</v>
      </c>
    </row>
    <row r="29" spans="1:25" x14ac:dyDescent="0.35">
      <c r="A29" s="22">
        <v>18</v>
      </c>
      <c r="B29" s="10">
        <v>3</v>
      </c>
      <c r="C29" s="6" t="s">
        <v>92</v>
      </c>
      <c r="D29" s="9" t="s">
        <v>54</v>
      </c>
      <c r="E29" s="10" t="s">
        <v>4</v>
      </c>
      <c r="F29" s="10" t="s">
        <v>5</v>
      </c>
      <c r="G29" s="10" t="s">
        <v>21</v>
      </c>
      <c r="H29" s="10">
        <v>15</v>
      </c>
      <c r="I29" s="10"/>
      <c r="J29" s="10">
        <v>30</v>
      </c>
      <c r="K29" s="10"/>
      <c r="L29" s="10"/>
      <c r="M29" s="10"/>
      <c r="N29" s="10">
        <f>SUM(H29:M29)</f>
        <v>45</v>
      </c>
      <c r="O29" s="11"/>
      <c r="P29" s="11"/>
      <c r="Q29" s="10"/>
      <c r="R29" s="10"/>
      <c r="S29" s="10">
        <f>H29</f>
        <v>15</v>
      </c>
      <c r="T29" s="10">
        <f>SUM(I29:M29)</f>
        <v>30</v>
      </c>
      <c r="U29" s="10"/>
      <c r="V29" s="10"/>
      <c r="W29" s="19" t="s">
        <v>7</v>
      </c>
      <c r="X29" s="55">
        <v>4</v>
      </c>
      <c r="Y29" s="60">
        <v>2.5</v>
      </c>
    </row>
    <row r="30" spans="1:25" x14ac:dyDescent="0.35">
      <c r="A30" s="10">
        <v>19</v>
      </c>
      <c r="B30" s="10">
        <v>3</v>
      </c>
      <c r="C30" s="6" t="s">
        <v>93</v>
      </c>
      <c r="D30" s="9" t="s">
        <v>55</v>
      </c>
      <c r="E30" s="10" t="s">
        <v>3</v>
      </c>
      <c r="F30" s="10" t="s">
        <v>5</v>
      </c>
      <c r="G30" s="10" t="s">
        <v>21</v>
      </c>
      <c r="H30" s="10">
        <v>15</v>
      </c>
      <c r="I30" s="10"/>
      <c r="J30" s="10">
        <v>30</v>
      </c>
      <c r="K30" s="10"/>
      <c r="L30" s="10"/>
      <c r="M30" s="10"/>
      <c r="N30" s="10">
        <f>SUM(H30:M30)</f>
        <v>45</v>
      </c>
      <c r="O30" s="11"/>
      <c r="P30" s="11"/>
      <c r="Q30" s="11"/>
      <c r="R30" s="11"/>
      <c r="S30" s="10">
        <f>H30</f>
        <v>15</v>
      </c>
      <c r="T30" s="10">
        <f>SUM(I30:M30)</f>
        <v>30</v>
      </c>
      <c r="U30" s="11"/>
      <c r="V30" s="11"/>
      <c r="W30" s="61" t="s">
        <v>7</v>
      </c>
      <c r="X30" s="55">
        <v>4</v>
      </c>
      <c r="Y30" s="60">
        <v>3</v>
      </c>
    </row>
    <row r="31" spans="1:25" x14ac:dyDescent="0.35">
      <c r="A31" s="22">
        <v>20</v>
      </c>
      <c r="B31" s="10">
        <v>3</v>
      </c>
      <c r="C31" s="6" t="s">
        <v>94</v>
      </c>
      <c r="D31" s="9" t="s">
        <v>56</v>
      </c>
      <c r="E31" s="10" t="s">
        <v>12</v>
      </c>
      <c r="F31" s="10" t="s">
        <v>5</v>
      </c>
      <c r="G31" s="10"/>
      <c r="H31" s="10">
        <v>15</v>
      </c>
      <c r="I31" s="10"/>
      <c r="J31" s="10"/>
      <c r="K31" s="10"/>
      <c r="L31" s="10"/>
      <c r="M31" s="10"/>
      <c r="N31" s="10">
        <f t="shared" ref="N31:N34" si="5">SUM(H31:M31)</f>
        <v>15</v>
      </c>
      <c r="O31" s="11"/>
      <c r="P31" s="11"/>
      <c r="Q31" s="11"/>
      <c r="R31" s="11"/>
      <c r="S31" s="10">
        <f t="shared" ref="S31:S34" si="6">H31</f>
        <v>15</v>
      </c>
      <c r="T31" s="10"/>
      <c r="U31" s="11"/>
      <c r="V31" s="11"/>
      <c r="W31" s="66" t="s">
        <v>8</v>
      </c>
      <c r="X31" s="55">
        <v>1</v>
      </c>
      <c r="Y31" s="60">
        <v>1</v>
      </c>
    </row>
    <row r="32" spans="1:25" x14ac:dyDescent="0.35">
      <c r="A32" s="10">
        <v>21</v>
      </c>
      <c r="B32" s="10">
        <v>3</v>
      </c>
      <c r="C32" s="6" t="s">
        <v>95</v>
      </c>
      <c r="D32" s="17" t="s">
        <v>50</v>
      </c>
      <c r="E32" s="10" t="s">
        <v>4</v>
      </c>
      <c r="F32" s="10" t="s">
        <v>6</v>
      </c>
      <c r="G32" s="10"/>
      <c r="H32" s="10">
        <v>90</v>
      </c>
      <c r="I32" s="10"/>
      <c r="J32" s="10"/>
      <c r="K32" s="10"/>
      <c r="L32" s="10"/>
      <c r="M32" s="10"/>
      <c r="N32" s="10">
        <f t="shared" si="5"/>
        <v>90</v>
      </c>
      <c r="O32" s="11"/>
      <c r="P32" s="11"/>
      <c r="Q32" s="10"/>
      <c r="R32" s="10"/>
      <c r="S32" s="10">
        <f t="shared" si="6"/>
        <v>90</v>
      </c>
      <c r="T32" s="10"/>
      <c r="U32" s="10"/>
      <c r="V32" s="10"/>
      <c r="W32" s="66" t="s">
        <v>8</v>
      </c>
      <c r="X32" s="55">
        <v>6</v>
      </c>
      <c r="Y32" s="60">
        <v>3</v>
      </c>
    </row>
    <row r="33" spans="1:29" x14ac:dyDescent="0.35">
      <c r="A33" s="22">
        <v>22</v>
      </c>
      <c r="B33" s="10">
        <v>3</v>
      </c>
      <c r="C33" s="6" t="s">
        <v>96</v>
      </c>
      <c r="D33" s="9" t="s">
        <v>51</v>
      </c>
      <c r="E33" s="10" t="s">
        <v>4</v>
      </c>
      <c r="F33" s="10" t="s">
        <v>5</v>
      </c>
      <c r="G33" s="10" t="s">
        <v>21</v>
      </c>
      <c r="H33" s="10"/>
      <c r="I33" s="10">
        <v>30</v>
      </c>
      <c r="J33" s="10"/>
      <c r="K33" s="10"/>
      <c r="L33" s="10"/>
      <c r="M33" s="10"/>
      <c r="N33" s="10">
        <f t="shared" si="5"/>
        <v>30</v>
      </c>
      <c r="O33" s="11"/>
      <c r="P33" s="11"/>
      <c r="Q33" s="10"/>
      <c r="R33" s="10"/>
      <c r="S33" s="10"/>
      <c r="T33" s="10">
        <f t="shared" ref="T33:T34" si="7">SUM(I33:M33)</f>
        <v>30</v>
      </c>
      <c r="U33" s="10"/>
      <c r="V33" s="10"/>
      <c r="W33" s="66" t="s">
        <v>9</v>
      </c>
      <c r="X33" s="55">
        <v>2</v>
      </c>
      <c r="Y33" s="60">
        <v>1.5</v>
      </c>
    </row>
    <row r="34" spans="1:29" ht="15" thickBot="1" x14ac:dyDescent="0.4">
      <c r="A34" s="23">
        <v>23</v>
      </c>
      <c r="B34" s="23">
        <v>3</v>
      </c>
      <c r="C34" s="24" t="s">
        <v>97</v>
      </c>
      <c r="D34" s="25" t="s">
        <v>52</v>
      </c>
      <c r="E34" s="23" t="s">
        <v>4</v>
      </c>
      <c r="F34" s="23" t="s">
        <v>6</v>
      </c>
      <c r="G34" s="23" t="s">
        <v>21</v>
      </c>
      <c r="H34" s="23">
        <v>30</v>
      </c>
      <c r="I34" s="23"/>
      <c r="J34" s="23">
        <v>60</v>
      </c>
      <c r="K34" s="23"/>
      <c r="L34" s="23"/>
      <c r="M34" s="23"/>
      <c r="N34" s="23">
        <f t="shared" si="5"/>
        <v>90</v>
      </c>
      <c r="O34" s="64"/>
      <c r="P34" s="64"/>
      <c r="Q34" s="23"/>
      <c r="R34" s="23"/>
      <c r="S34" s="23">
        <f t="shared" si="6"/>
        <v>30</v>
      </c>
      <c r="T34" s="23">
        <f t="shared" si="7"/>
        <v>60</v>
      </c>
      <c r="U34" s="23"/>
      <c r="V34" s="23"/>
      <c r="W34" s="65" t="s">
        <v>7</v>
      </c>
      <c r="X34" s="26">
        <v>8</v>
      </c>
      <c r="Y34" s="58">
        <v>5</v>
      </c>
    </row>
    <row r="35" spans="1:29" x14ac:dyDescent="0.35">
      <c r="A35" s="22">
        <v>24</v>
      </c>
      <c r="B35" s="22">
        <v>4</v>
      </c>
      <c r="C35" s="6" t="s">
        <v>98</v>
      </c>
      <c r="D35" s="6" t="s">
        <v>57</v>
      </c>
      <c r="E35" s="22" t="s">
        <v>12</v>
      </c>
      <c r="F35" s="22" t="s">
        <v>5</v>
      </c>
      <c r="G35" s="22"/>
      <c r="H35" s="22">
        <v>30</v>
      </c>
      <c r="I35" s="22">
        <v>15</v>
      </c>
      <c r="J35" s="22"/>
      <c r="K35" s="22"/>
      <c r="L35" s="22"/>
      <c r="M35" s="22"/>
      <c r="N35" s="22">
        <f>SUM(H35:M35)</f>
        <v>45</v>
      </c>
      <c r="O35" s="54"/>
      <c r="P35" s="54"/>
      <c r="Q35" s="22"/>
      <c r="R35" s="22"/>
      <c r="S35" s="54"/>
      <c r="T35" s="54"/>
      <c r="U35" s="22">
        <f>H35</f>
        <v>30</v>
      </c>
      <c r="V35" s="22">
        <f>SUM(I35:M35)</f>
        <v>15</v>
      </c>
      <c r="W35" s="66" t="s">
        <v>8</v>
      </c>
      <c r="X35" s="61">
        <v>3</v>
      </c>
      <c r="Y35" s="77">
        <v>2.5</v>
      </c>
    </row>
    <row r="36" spans="1:29" x14ac:dyDescent="0.35">
      <c r="A36" s="10">
        <v>25</v>
      </c>
      <c r="B36" s="10">
        <v>4</v>
      </c>
      <c r="C36" s="6" t="s">
        <v>99</v>
      </c>
      <c r="D36" s="9" t="s">
        <v>58</v>
      </c>
      <c r="E36" s="10" t="s">
        <v>4</v>
      </c>
      <c r="F36" s="10" t="s">
        <v>5</v>
      </c>
      <c r="G36" s="10" t="s">
        <v>21</v>
      </c>
      <c r="H36" s="10"/>
      <c r="I36" s="10"/>
      <c r="J36" s="10">
        <v>30</v>
      </c>
      <c r="K36" s="10"/>
      <c r="L36" s="10"/>
      <c r="M36" s="10"/>
      <c r="N36" s="10">
        <f t="shared" ref="N36:N38" si="8">SUM(H36:M36)</f>
        <v>30</v>
      </c>
      <c r="O36" s="11"/>
      <c r="P36" s="11"/>
      <c r="Q36" s="10"/>
      <c r="R36" s="10"/>
      <c r="S36" s="11"/>
      <c r="T36" s="11"/>
      <c r="U36" s="10"/>
      <c r="V36" s="10">
        <f>SUM(I36:M36)</f>
        <v>30</v>
      </c>
      <c r="W36" s="66" t="s">
        <v>8</v>
      </c>
      <c r="X36" s="61">
        <v>2</v>
      </c>
      <c r="Y36" s="60">
        <v>1.5</v>
      </c>
    </row>
    <row r="37" spans="1:29" x14ac:dyDescent="0.35">
      <c r="A37" s="22">
        <v>26</v>
      </c>
      <c r="B37" s="10">
        <v>4</v>
      </c>
      <c r="C37" s="6" t="s">
        <v>100</v>
      </c>
      <c r="D37" s="9" t="s">
        <v>59</v>
      </c>
      <c r="E37" s="10" t="s">
        <v>12</v>
      </c>
      <c r="F37" s="10" t="s">
        <v>5</v>
      </c>
      <c r="G37" s="10"/>
      <c r="H37" s="10">
        <v>15</v>
      </c>
      <c r="I37" s="10">
        <v>15</v>
      </c>
      <c r="J37" s="10"/>
      <c r="K37" s="10"/>
      <c r="L37" s="10"/>
      <c r="M37" s="10"/>
      <c r="N37" s="10">
        <f t="shared" si="8"/>
        <v>30</v>
      </c>
      <c r="O37" s="11"/>
      <c r="P37" s="11"/>
      <c r="Q37" s="11"/>
      <c r="R37" s="11"/>
      <c r="S37" s="11"/>
      <c r="T37" s="11"/>
      <c r="U37" s="10">
        <f>H37</f>
        <v>15</v>
      </c>
      <c r="V37" s="10">
        <f>SUM(I37:M37)</f>
        <v>15</v>
      </c>
      <c r="W37" s="66" t="s">
        <v>8</v>
      </c>
      <c r="X37" s="61">
        <v>1</v>
      </c>
      <c r="Y37" s="60">
        <v>1</v>
      </c>
    </row>
    <row r="38" spans="1:29" x14ac:dyDescent="0.35">
      <c r="A38" s="10">
        <v>27</v>
      </c>
      <c r="B38" s="22">
        <v>4</v>
      </c>
      <c r="C38" s="6" t="s">
        <v>101</v>
      </c>
      <c r="D38" s="9" t="s">
        <v>51</v>
      </c>
      <c r="E38" s="10" t="s">
        <v>4</v>
      </c>
      <c r="F38" s="10" t="s">
        <v>5</v>
      </c>
      <c r="G38" s="10" t="s">
        <v>21</v>
      </c>
      <c r="H38" s="10"/>
      <c r="I38" s="10">
        <v>30</v>
      </c>
      <c r="J38" s="10"/>
      <c r="K38" s="10"/>
      <c r="L38" s="10"/>
      <c r="M38" s="10"/>
      <c r="N38" s="10">
        <f t="shared" si="8"/>
        <v>30</v>
      </c>
      <c r="O38" s="11"/>
      <c r="P38" s="11"/>
      <c r="Q38" s="11"/>
      <c r="R38" s="11"/>
      <c r="S38" s="11"/>
      <c r="T38" s="11"/>
      <c r="U38" s="10"/>
      <c r="V38" s="10">
        <f t="shared" ref="V38:V40" si="9">SUM(I38:M38)</f>
        <v>30</v>
      </c>
      <c r="W38" s="66" t="s">
        <v>9</v>
      </c>
      <c r="X38" s="61">
        <v>2</v>
      </c>
      <c r="Y38" s="60">
        <v>1.5</v>
      </c>
    </row>
    <row r="39" spans="1:29" x14ac:dyDescent="0.35">
      <c r="A39" s="22">
        <v>28</v>
      </c>
      <c r="B39" s="10">
        <v>4</v>
      </c>
      <c r="C39" s="6" t="s">
        <v>102</v>
      </c>
      <c r="D39" s="9" t="s">
        <v>60</v>
      </c>
      <c r="E39" s="10" t="s">
        <v>4</v>
      </c>
      <c r="F39" s="66" t="s">
        <v>6</v>
      </c>
      <c r="G39" s="10" t="s">
        <v>21</v>
      </c>
      <c r="H39" s="10"/>
      <c r="I39" s="10"/>
      <c r="J39" s="10"/>
      <c r="K39" s="10">
        <v>30</v>
      </c>
      <c r="L39" s="10"/>
      <c r="M39" s="10"/>
      <c r="N39" s="10">
        <f>SUM(H39:M39)</f>
        <v>30</v>
      </c>
      <c r="O39" s="11"/>
      <c r="P39" s="11"/>
      <c r="Q39" s="10"/>
      <c r="R39" s="10"/>
      <c r="S39" s="11"/>
      <c r="T39" s="11"/>
      <c r="U39" s="10"/>
      <c r="V39" s="10">
        <f t="shared" si="9"/>
        <v>30</v>
      </c>
      <c r="W39" s="66" t="s">
        <v>8</v>
      </c>
      <c r="X39" s="61">
        <v>20</v>
      </c>
      <c r="Y39" s="60">
        <v>1</v>
      </c>
    </row>
    <row r="40" spans="1:29" ht="15" thickBot="1" x14ac:dyDescent="0.4">
      <c r="A40" s="23">
        <v>29</v>
      </c>
      <c r="B40" s="23">
        <v>4</v>
      </c>
      <c r="C40" s="24" t="s">
        <v>103</v>
      </c>
      <c r="D40" s="25" t="s">
        <v>52</v>
      </c>
      <c r="E40" s="23" t="s">
        <v>4</v>
      </c>
      <c r="F40" s="23" t="s">
        <v>6</v>
      </c>
      <c r="G40" s="23" t="s">
        <v>21</v>
      </c>
      <c r="H40" s="23">
        <v>15</v>
      </c>
      <c r="I40" s="23"/>
      <c r="J40" s="23">
        <v>30</v>
      </c>
      <c r="K40" s="23"/>
      <c r="L40" s="23"/>
      <c r="M40" s="23"/>
      <c r="N40" s="23">
        <f>SUM(H40:M40)</f>
        <v>45</v>
      </c>
      <c r="O40" s="64"/>
      <c r="P40" s="64"/>
      <c r="Q40" s="23"/>
      <c r="R40" s="23"/>
      <c r="S40" s="64"/>
      <c r="T40" s="64"/>
      <c r="U40" s="23">
        <f t="shared" ref="U40" si="10">H40</f>
        <v>15</v>
      </c>
      <c r="V40" s="23">
        <f t="shared" si="9"/>
        <v>30</v>
      </c>
      <c r="W40" s="65" t="s">
        <v>8</v>
      </c>
      <c r="X40" s="65">
        <v>2</v>
      </c>
      <c r="Y40" s="58">
        <v>1.5</v>
      </c>
    </row>
    <row r="41" spans="1:29" x14ac:dyDescent="0.35">
      <c r="A41" s="15"/>
      <c r="B41" s="15"/>
      <c r="C41" s="14"/>
      <c r="D41" s="14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78"/>
    </row>
    <row r="42" spans="1:29" x14ac:dyDescent="0.35">
      <c r="A42" s="72"/>
      <c r="B42" s="62"/>
      <c r="C42" s="73"/>
      <c r="D42" s="1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6"/>
      <c r="P42" s="16"/>
      <c r="Q42" s="15"/>
      <c r="R42" s="15"/>
      <c r="S42" s="16"/>
      <c r="T42" s="16"/>
      <c r="U42" s="15"/>
      <c r="V42" s="15"/>
      <c r="W42" s="62"/>
      <c r="X42" s="78"/>
      <c r="Y42" s="63"/>
      <c r="Z42" s="15"/>
      <c r="AA42" s="62"/>
      <c r="AB42" s="78"/>
      <c r="AC42" s="63"/>
    </row>
    <row r="43" spans="1:29" s="4" customFormat="1" x14ac:dyDescent="0.35">
      <c r="A43" s="15"/>
      <c r="B43" s="15"/>
      <c r="C43" s="17" t="s">
        <v>116</v>
      </c>
      <c r="D43" s="14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78"/>
    </row>
    <row r="44" spans="1:29" s="7" customFormat="1" ht="12" x14ac:dyDescent="0.3">
      <c r="A44" s="10">
        <v>13</v>
      </c>
      <c r="B44" s="10">
        <v>2</v>
      </c>
      <c r="C44" s="9" t="s">
        <v>104</v>
      </c>
      <c r="D44" s="9" t="s">
        <v>61</v>
      </c>
      <c r="E44" s="10" t="s">
        <v>4</v>
      </c>
      <c r="F44" s="10" t="s">
        <v>6</v>
      </c>
      <c r="G44" s="10"/>
      <c r="H44" s="10">
        <v>30</v>
      </c>
      <c r="I44" s="10"/>
      <c r="J44" s="10"/>
      <c r="K44" s="10"/>
      <c r="L44" s="10"/>
      <c r="M44" s="10"/>
      <c r="N44" s="10">
        <f>SUM(H44:M44)</f>
        <v>30</v>
      </c>
      <c r="O44" s="10"/>
      <c r="P44" s="10"/>
      <c r="Q44" s="10">
        <f>H44</f>
        <v>30</v>
      </c>
      <c r="R44" s="10"/>
      <c r="S44" s="10"/>
      <c r="T44" s="10"/>
      <c r="U44" s="10"/>
      <c r="V44" s="10"/>
      <c r="W44" s="10" t="s">
        <v>8</v>
      </c>
      <c r="X44" s="10">
        <v>2</v>
      </c>
      <c r="Y44" s="60">
        <v>1</v>
      </c>
    </row>
    <row r="45" spans="1:29" s="7" customFormat="1" ht="12" x14ac:dyDescent="0.3">
      <c r="A45" s="10">
        <v>13</v>
      </c>
      <c r="B45" s="10">
        <v>2</v>
      </c>
      <c r="C45" s="9" t="s">
        <v>105</v>
      </c>
      <c r="D45" s="9" t="s">
        <v>62</v>
      </c>
      <c r="E45" s="10" t="s">
        <v>4</v>
      </c>
      <c r="F45" s="10" t="s">
        <v>6</v>
      </c>
      <c r="G45" s="10"/>
      <c r="H45" s="10">
        <v>30</v>
      </c>
      <c r="I45" s="10"/>
      <c r="J45" s="10"/>
      <c r="K45" s="10"/>
      <c r="L45" s="10"/>
      <c r="M45" s="10"/>
      <c r="N45" s="10">
        <f t="shared" ref="N45" si="11">SUM(H45:M45)</f>
        <v>30</v>
      </c>
      <c r="O45" s="10"/>
      <c r="P45" s="10"/>
      <c r="Q45" s="10">
        <f t="shared" ref="Q45:Q46" si="12">H45</f>
        <v>30</v>
      </c>
      <c r="R45" s="10"/>
      <c r="S45" s="10"/>
      <c r="T45" s="10"/>
      <c r="U45" s="10"/>
      <c r="V45" s="10"/>
      <c r="W45" s="10" t="s">
        <v>8</v>
      </c>
      <c r="X45" s="10">
        <v>2</v>
      </c>
      <c r="Y45" s="60">
        <v>1</v>
      </c>
    </row>
    <row r="46" spans="1:29" s="7" customFormat="1" ht="12" x14ac:dyDescent="0.3">
      <c r="A46" s="10">
        <v>13</v>
      </c>
      <c r="B46" s="10">
        <v>2</v>
      </c>
      <c r="C46" s="9" t="s">
        <v>106</v>
      </c>
      <c r="D46" s="9" t="s">
        <v>63</v>
      </c>
      <c r="E46" s="10" t="s">
        <v>4</v>
      </c>
      <c r="F46" s="10" t="s">
        <v>6</v>
      </c>
      <c r="G46" s="10"/>
      <c r="H46" s="10">
        <v>30</v>
      </c>
      <c r="I46" s="10"/>
      <c r="J46" s="10"/>
      <c r="K46" s="10"/>
      <c r="L46" s="10"/>
      <c r="M46" s="10"/>
      <c r="N46" s="10">
        <f>SUM(H46:M46)</f>
        <v>30</v>
      </c>
      <c r="O46" s="10"/>
      <c r="P46" s="10"/>
      <c r="Q46" s="10">
        <f t="shared" si="12"/>
        <v>30</v>
      </c>
      <c r="R46" s="10"/>
      <c r="S46" s="10"/>
      <c r="T46" s="10"/>
      <c r="U46" s="10"/>
      <c r="V46" s="10"/>
      <c r="W46" s="10" t="s">
        <v>8</v>
      </c>
      <c r="X46" s="10">
        <v>2</v>
      </c>
      <c r="Y46" s="60">
        <v>1</v>
      </c>
    </row>
    <row r="47" spans="1:29" s="7" customFormat="1" ht="12" x14ac:dyDescent="0.3">
      <c r="A47" s="15"/>
      <c r="B47" s="15"/>
      <c r="C47" s="14"/>
      <c r="D47" s="14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Y47" s="78"/>
    </row>
    <row r="48" spans="1:29" s="4" customFormat="1" x14ac:dyDescent="0.35">
      <c r="A48" s="15"/>
      <c r="B48" s="15"/>
      <c r="C48" s="17" t="s">
        <v>117</v>
      </c>
      <c r="D48" s="14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Y48" s="78"/>
    </row>
    <row r="49" spans="1:25" s="7" customFormat="1" ht="12" x14ac:dyDescent="0.3">
      <c r="A49" s="10">
        <v>21</v>
      </c>
      <c r="B49" s="10">
        <v>3</v>
      </c>
      <c r="C49" s="9" t="s">
        <v>107</v>
      </c>
      <c r="D49" s="9" t="s">
        <v>64</v>
      </c>
      <c r="E49" s="10" t="s">
        <v>4</v>
      </c>
      <c r="F49" s="10" t="s">
        <v>6</v>
      </c>
      <c r="G49" s="10"/>
      <c r="H49" s="10">
        <v>30</v>
      </c>
      <c r="I49" s="10"/>
      <c r="J49" s="10"/>
      <c r="K49" s="10"/>
      <c r="L49" s="10"/>
      <c r="M49" s="10"/>
      <c r="N49" s="10">
        <f>SUM(H49:M49)</f>
        <v>30</v>
      </c>
      <c r="O49" s="10"/>
      <c r="P49" s="10"/>
      <c r="Q49" s="10"/>
      <c r="R49" s="10"/>
      <c r="S49" s="10">
        <f>H49</f>
        <v>30</v>
      </c>
      <c r="T49" s="10"/>
      <c r="U49" s="10"/>
      <c r="V49" s="10"/>
      <c r="W49" s="10" t="s">
        <v>8</v>
      </c>
      <c r="X49" s="10">
        <v>2</v>
      </c>
      <c r="Y49" s="60">
        <v>1</v>
      </c>
    </row>
    <row r="50" spans="1:25" s="7" customFormat="1" ht="12" x14ac:dyDescent="0.3">
      <c r="A50" s="10">
        <v>21</v>
      </c>
      <c r="B50" s="10">
        <v>3</v>
      </c>
      <c r="C50" s="9" t="s">
        <v>108</v>
      </c>
      <c r="D50" s="9" t="s">
        <v>65</v>
      </c>
      <c r="E50" s="10" t="s">
        <v>4</v>
      </c>
      <c r="F50" s="10" t="s">
        <v>6</v>
      </c>
      <c r="G50" s="10"/>
      <c r="H50" s="10">
        <v>30</v>
      </c>
      <c r="I50" s="10"/>
      <c r="J50" s="10"/>
      <c r="K50" s="10"/>
      <c r="L50" s="10"/>
      <c r="M50" s="10"/>
      <c r="N50" s="10">
        <f t="shared" ref="N50" si="13">SUM(H50:M50)</f>
        <v>30</v>
      </c>
      <c r="O50" s="10"/>
      <c r="P50" s="10"/>
      <c r="Q50" s="10"/>
      <c r="R50" s="10"/>
      <c r="S50" s="10">
        <f t="shared" ref="S50:S51" si="14">H50</f>
        <v>30</v>
      </c>
      <c r="T50" s="10"/>
      <c r="U50" s="10"/>
      <c r="V50" s="10"/>
      <c r="W50" s="10" t="s">
        <v>8</v>
      </c>
      <c r="X50" s="10">
        <v>2</v>
      </c>
      <c r="Y50" s="60">
        <v>1</v>
      </c>
    </row>
    <row r="51" spans="1:25" s="7" customFormat="1" ht="12" x14ac:dyDescent="0.3">
      <c r="A51" s="10">
        <v>21</v>
      </c>
      <c r="B51" s="10">
        <v>3</v>
      </c>
      <c r="C51" s="9" t="s">
        <v>109</v>
      </c>
      <c r="D51" s="9" t="s">
        <v>66</v>
      </c>
      <c r="E51" s="10" t="s">
        <v>4</v>
      </c>
      <c r="F51" s="10" t="s">
        <v>6</v>
      </c>
      <c r="G51" s="10"/>
      <c r="H51" s="10">
        <v>30</v>
      </c>
      <c r="I51" s="10"/>
      <c r="J51" s="10"/>
      <c r="K51" s="10"/>
      <c r="L51" s="10"/>
      <c r="M51" s="10"/>
      <c r="N51" s="10">
        <f>SUM(H51:M51)</f>
        <v>30</v>
      </c>
      <c r="O51" s="10"/>
      <c r="P51" s="10"/>
      <c r="Q51" s="10"/>
      <c r="R51" s="10"/>
      <c r="S51" s="10">
        <f t="shared" si="14"/>
        <v>30</v>
      </c>
      <c r="T51" s="10"/>
      <c r="U51" s="10"/>
      <c r="V51" s="10"/>
      <c r="W51" s="10" t="s">
        <v>8</v>
      </c>
      <c r="X51" s="10">
        <v>2</v>
      </c>
      <c r="Y51" s="60">
        <v>1</v>
      </c>
    </row>
    <row r="52" spans="1:25" s="7" customFormat="1" ht="12" x14ac:dyDescent="0.3">
      <c r="A52" s="15"/>
      <c r="B52" s="15"/>
      <c r="C52" s="14"/>
      <c r="D52" s="14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78"/>
    </row>
    <row r="53" spans="1:25" s="7" customFormat="1" ht="12" x14ac:dyDescent="0.3">
      <c r="A53" s="8"/>
      <c r="B53" s="8"/>
      <c r="C53" s="12" t="s">
        <v>52</v>
      </c>
      <c r="E53" s="8"/>
      <c r="F53" s="8"/>
      <c r="G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79"/>
    </row>
    <row r="54" spans="1:25" s="7" customFormat="1" ht="12" x14ac:dyDescent="0.3">
      <c r="A54" s="10">
        <v>16</v>
      </c>
      <c r="B54" s="10">
        <v>2</v>
      </c>
      <c r="C54" s="9" t="s">
        <v>110</v>
      </c>
      <c r="D54" s="71" t="s">
        <v>72</v>
      </c>
      <c r="E54" s="10" t="s">
        <v>4</v>
      </c>
      <c r="F54" s="10" t="s">
        <v>6</v>
      </c>
      <c r="G54" s="10" t="s">
        <v>21</v>
      </c>
      <c r="H54" s="10">
        <v>15</v>
      </c>
      <c r="I54" s="10"/>
      <c r="J54" s="10">
        <v>30</v>
      </c>
      <c r="K54" s="10"/>
      <c r="L54" s="10"/>
      <c r="M54" s="10"/>
      <c r="N54" s="10">
        <f>SUM(H54:M54)</f>
        <v>45</v>
      </c>
      <c r="O54" s="10"/>
      <c r="P54" s="10"/>
      <c r="Q54" s="10">
        <f>H54</f>
        <v>15</v>
      </c>
      <c r="R54" s="10">
        <f>SUM(I54:M54)</f>
        <v>30</v>
      </c>
      <c r="S54" s="10"/>
      <c r="T54" s="10"/>
      <c r="U54" s="10"/>
      <c r="V54" s="10"/>
      <c r="W54" s="10" t="s">
        <v>8</v>
      </c>
      <c r="X54" s="10">
        <v>4</v>
      </c>
      <c r="Y54" s="60">
        <v>2</v>
      </c>
    </row>
    <row r="55" spans="1:25" s="7" customFormat="1" ht="12" x14ac:dyDescent="0.3">
      <c r="A55" s="10">
        <v>16</v>
      </c>
      <c r="B55" s="10">
        <v>2</v>
      </c>
      <c r="C55" s="9" t="s">
        <v>111</v>
      </c>
      <c r="D55" s="9" t="s">
        <v>67</v>
      </c>
      <c r="E55" s="10" t="s">
        <v>4</v>
      </c>
      <c r="F55" s="10" t="s">
        <v>6</v>
      </c>
      <c r="G55" s="10" t="s">
        <v>21</v>
      </c>
      <c r="H55" s="10">
        <v>15</v>
      </c>
      <c r="I55" s="10"/>
      <c r="J55" s="10">
        <v>30</v>
      </c>
      <c r="K55" s="10"/>
      <c r="L55" s="10"/>
      <c r="M55" s="10"/>
      <c r="N55" s="10">
        <f t="shared" ref="N55:N58" si="15">SUM(H55:M55)</f>
        <v>45</v>
      </c>
      <c r="O55" s="10"/>
      <c r="P55" s="10"/>
      <c r="Q55" s="22">
        <f>H55</f>
        <v>15</v>
      </c>
      <c r="R55" s="22">
        <f>SUM(I55:M55)</f>
        <v>30</v>
      </c>
      <c r="S55" s="10"/>
      <c r="T55" s="10"/>
      <c r="U55" s="10"/>
      <c r="V55" s="10"/>
      <c r="W55" s="10" t="s">
        <v>7</v>
      </c>
      <c r="X55" s="10">
        <v>4</v>
      </c>
      <c r="Y55" s="60">
        <v>2</v>
      </c>
    </row>
    <row r="56" spans="1:25" s="7" customFormat="1" ht="12" x14ac:dyDescent="0.3">
      <c r="A56" s="10">
        <v>23</v>
      </c>
      <c r="B56" s="10">
        <v>3</v>
      </c>
      <c r="C56" s="9" t="s">
        <v>112</v>
      </c>
      <c r="D56" s="9" t="s">
        <v>68</v>
      </c>
      <c r="E56" s="10" t="s">
        <v>4</v>
      </c>
      <c r="F56" s="10" t="s">
        <v>6</v>
      </c>
      <c r="G56" s="10" t="s">
        <v>21</v>
      </c>
      <c r="H56" s="10">
        <v>15</v>
      </c>
      <c r="I56" s="10"/>
      <c r="J56" s="10">
        <v>30</v>
      </c>
      <c r="K56" s="10"/>
      <c r="L56" s="10"/>
      <c r="M56" s="10"/>
      <c r="N56" s="10">
        <f t="shared" si="15"/>
        <v>45</v>
      </c>
      <c r="O56" s="10"/>
      <c r="P56" s="10"/>
      <c r="Q56" s="10"/>
      <c r="R56" s="10"/>
      <c r="S56" s="22">
        <f>H56</f>
        <v>15</v>
      </c>
      <c r="T56" s="22">
        <f>SUM(I56:M56)</f>
        <v>30</v>
      </c>
      <c r="U56" s="10"/>
      <c r="V56" s="10"/>
      <c r="W56" s="10" t="s">
        <v>7</v>
      </c>
      <c r="X56" s="10">
        <v>4</v>
      </c>
      <c r="Y56" s="60">
        <v>2.5</v>
      </c>
    </row>
    <row r="57" spans="1:25" s="7" customFormat="1" ht="12" x14ac:dyDescent="0.3">
      <c r="A57" s="10">
        <v>23</v>
      </c>
      <c r="B57" s="10">
        <v>3</v>
      </c>
      <c r="C57" s="9" t="s">
        <v>113</v>
      </c>
      <c r="D57" s="9" t="s">
        <v>69</v>
      </c>
      <c r="E57" s="10" t="s">
        <v>4</v>
      </c>
      <c r="F57" s="10" t="s">
        <v>6</v>
      </c>
      <c r="G57" s="10" t="s">
        <v>21</v>
      </c>
      <c r="H57" s="10">
        <v>15</v>
      </c>
      <c r="I57" s="10"/>
      <c r="J57" s="10">
        <v>30</v>
      </c>
      <c r="K57" s="10"/>
      <c r="L57" s="10"/>
      <c r="M57" s="10"/>
      <c r="N57" s="10">
        <f t="shared" si="15"/>
        <v>45</v>
      </c>
      <c r="O57" s="10"/>
      <c r="P57" s="10"/>
      <c r="Q57" s="10"/>
      <c r="R57" s="10"/>
      <c r="S57" s="22">
        <f>H57</f>
        <v>15</v>
      </c>
      <c r="T57" s="22">
        <f>SUM(I57:M57)</f>
        <v>30</v>
      </c>
      <c r="U57" s="10"/>
      <c r="V57" s="10"/>
      <c r="W57" s="10" t="s">
        <v>7</v>
      </c>
      <c r="X57" s="10">
        <v>4</v>
      </c>
      <c r="Y57" s="60">
        <v>2.5</v>
      </c>
    </row>
    <row r="58" spans="1:25" s="7" customFormat="1" ht="12" x14ac:dyDescent="0.3">
      <c r="A58" s="10">
        <v>29</v>
      </c>
      <c r="B58" s="10">
        <v>4</v>
      </c>
      <c r="C58" s="9" t="s">
        <v>114</v>
      </c>
      <c r="D58" s="9" t="s">
        <v>70</v>
      </c>
      <c r="E58" s="10" t="s">
        <v>4</v>
      </c>
      <c r="F58" s="10" t="s">
        <v>6</v>
      </c>
      <c r="G58" s="10" t="s">
        <v>21</v>
      </c>
      <c r="H58" s="10">
        <v>15</v>
      </c>
      <c r="I58" s="10"/>
      <c r="J58" s="10">
        <v>30</v>
      </c>
      <c r="K58" s="10"/>
      <c r="L58" s="10"/>
      <c r="M58" s="10"/>
      <c r="N58" s="10">
        <f t="shared" si="15"/>
        <v>45</v>
      </c>
      <c r="O58" s="10"/>
      <c r="P58" s="10"/>
      <c r="Q58" s="10"/>
      <c r="R58" s="10"/>
      <c r="S58" s="10"/>
      <c r="T58" s="10"/>
      <c r="U58" s="22">
        <f>H58</f>
        <v>15</v>
      </c>
      <c r="V58" s="22">
        <f>SUM(I58:M58)</f>
        <v>30</v>
      </c>
      <c r="W58" s="10" t="s">
        <v>8</v>
      </c>
      <c r="X58" s="10">
        <v>2</v>
      </c>
      <c r="Y58" s="60">
        <v>1.5</v>
      </c>
    </row>
    <row r="59" spans="1:25" s="7" customFormat="1" ht="12" x14ac:dyDescent="0.3">
      <c r="A59" s="8"/>
      <c r="B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 ht="12" x14ac:dyDescent="0.3">
      <c r="A60" s="8"/>
      <c r="B60" s="8"/>
      <c r="E60" s="8"/>
      <c r="F60" s="8"/>
      <c r="G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x14ac:dyDescent="0.35">
      <c r="B61" s="1" t="s">
        <v>130</v>
      </c>
      <c r="O61"/>
      <c r="P61"/>
      <c r="Q61"/>
      <c r="R61"/>
      <c r="S61"/>
      <c r="T61"/>
    </row>
    <row r="63" spans="1:25" x14ac:dyDescent="0.35">
      <c r="B63" s="13" t="s">
        <v>119</v>
      </c>
      <c r="C63" s="9" t="s">
        <v>128</v>
      </c>
      <c r="D63" s="9" t="s">
        <v>118</v>
      </c>
      <c r="E63" s="10"/>
      <c r="F63" s="10"/>
      <c r="G63" s="10"/>
      <c r="H63" s="9">
        <v>30</v>
      </c>
      <c r="I63" s="9"/>
      <c r="J63" s="9"/>
      <c r="K63" s="9"/>
      <c r="L63" s="9"/>
      <c r="M63" s="9"/>
      <c r="N63" s="9"/>
      <c r="O63" s="10"/>
      <c r="P63" s="10"/>
      <c r="Q63" s="10"/>
      <c r="R63" s="10"/>
      <c r="S63" s="10"/>
      <c r="T63" s="10"/>
      <c r="U63" s="10"/>
      <c r="V63" s="10"/>
      <c r="W63" s="10"/>
      <c r="X63" s="9">
        <v>2</v>
      </c>
      <c r="Y63" s="9"/>
    </row>
    <row r="64" spans="1:25" x14ac:dyDescent="0.35">
      <c r="B64" s="13" t="s">
        <v>121</v>
      </c>
      <c r="C64" s="9" t="s">
        <v>129</v>
      </c>
      <c r="D64" s="9" t="s">
        <v>120</v>
      </c>
      <c r="E64" s="10"/>
      <c r="F64" s="10"/>
      <c r="G64" s="10"/>
      <c r="H64" s="9">
        <v>15</v>
      </c>
      <c r="I64" s="9">
        <v>15</v>
      </c>
      <c r="J64" s="9"/>
      <c r="K64" s="9"/>
      <c r="L64" s="9"/>
      <c r="M64" s="9"/>
      <c r="N64" s="9"/>
      <c r="O64" s="10"/>
      <c r="P64" s="10"/>
      <c r="Q64" s="10"/>
      <c r="R64" s="10"/>
      <c r="S64" s="10"/>
      <c r="T64" s="10"/>
      <c r="U64" s="10"/>
      <c r="V64" s="10"/>
      <c r="W64" s="10"/>
      <c r="X64" s="9">
        <v>2</v>
      </c>
      <c r="Y64" s="9"/>
    </row>
    <row r="65" spans="2:25" x14ac:dyDescent="0.35">
      <c r="B65" s="13" t="s">
        <v>123</v>
      </c>
      <c r="C65" s="9" t="s">
        <v>124</v>
      </c>
      <c r="D65" s="9" t="s">
        <v>122</v>
      </c>
      <c r="E65" s="10"/>
      <c r="F65" s="10"/>
      <c r="G65" s="10"/>
      <c r="H65" s="9">
        <v>30</v>
      </c>
      <c r="I65" s="9">
        <v>30</v>
      </c>
      <c r="J65" s="9"/>
      <c r="K65" s="9"/>
      <c r="L65" s="9"/>
      <c r="M65" s="9"/>
      <c r="N65" s="9"/>
      <c r="O65" s="10"/>
      <c r="P65" s="10"/>
      <c r="Q65" s="10"/>
      <c r="R65" s="10"/>
      <c r="S65" s="10"/>
      <c r="T65" s="10"/>
      <c r="U65" s="10"/>
      <c r="V65" s="10"/>
      <c r="W65" s="10"/>
      <c r="X65" s="9">
        <v>4</v>
      </c>
      <c r="Y65" s="9"/>
    </row>
    <row r="66" spans="2:25" x14ac:dyDescent="0.35">
      <c r="B66" s="13" t="s">
        <v>123</v>
      </c>
      <c r="C66" s="9" t="s">
        <v>128</v>
      </c>
      <c r="D66" s="9" t="s">
        <v>125</v>
      </c>
      <c r="E66" s="10"/>
      <c r="F66" s="10"/>
      <c r="G66" s="10"/>
      <c r="H66" s="9">
        <v>30</v>
      </c>
      <c r="I66" s="9">
        <v>30</v>
      </c>
      <c r="J66" s="9"/>
      <c r="K66" s="9"/>
      <c r="L66" s="9"/>
      <c r="M66" s="9"/>
      <c r="N66" s="9"/>
      <c r="O66" s="10"/>
      <c r="P66" s="10"/>
      <c r="Q66" s="10"/>
      <c r="R66" s="10"/>
      <c r="S66" s="10"/>
      <c r="T66" s="10"/>
      <c r="U66" s="10"/>
      <c r="V66" s="10"/>
      <c r="W66" s="10"/>
      <c r="X66" s="9">
        <v>4</v>
      </c>
      <c r="Y66" s="9"/>
    </row>
    <row r="67" spans="2:25" x14ac:dyDescent="0.35">
      <c r="B67" s="13" t="s">
        <v>127</v>
      </c>
      <c r="C67" s="9" t="s">
        <v>128</v>
      </c>
      <c r="D67" s="13" t="s">
        <v>126</v>
      </c>
      <c r="E67" s="10"/>
      <c r="F67" s="10"/>
      <c r="G67" s="10"/>
      <c r="H67" s="9">
        <v>10</v>
      </c>
      <c r="I67" s="9">
        <v>20</v>
      </c>
      <c r="J67" s="9"/>
      <c r="K67" s="9"/>
      <c r="L67" s="9"/>
      <c r="M67" s="9"/>
      <c r="N67" s="9"/>
      <c r="O67" s="10"/>
      <c r="P67" s="10"/>
      <c r="Q67" s="10"/>
      <c r="R67" s="10"/>
      <c r="S67" s="10"/>
      <c r="T67" s="10"/>
      <c r="U67" s="10"/>
      <c r="V67" s="10"/>
      <c r="W67" s="10"/>
      <c r="X67" s="9">
        <v>2</v>
      </c>
      <c r="Y67" s="9"/>
    </row>
  </sheetData>
  <mergeCells count="2">
    <mergeCell ref="X6:X8"/>
    <mergeCell ref="Y6:Y8"/>
  </mergeCells>
  <pageMargins left="0.7" right="0.7" top="0.75" bottom="0.75" header="0.3" footer="0.3"/>
  <pageSetup paperSize="9" scale="57" fitToHeight="0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IiE mgr BDA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Zbigniew Wagner</dc:creator>
  <cp:lastModifiedBy>48508</cp:lastModifiedBy>
  <cp:lastPrinted>2019-05-22T11:42:04Z</cp:lastPrinted>
  <dcterms:created xsi:type="dcterms:W3CDTF">2019-03-11T08:56:07Z</dcterms:created>
  <dcterms:modified xsi:type="dcterms:W3CDTF">2022-03-31T10:35:22Z</dcterms:modified>
</cp:coreProperties>
</file>