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ub\Desktop\"/>
    </mc:Choice>
  </mc:AlternateContent>
  <xr:revisionPtr revIDLastSave="0" documentId="13_ncr:1_{C719D046-FA50-421C-AF77-78756F4F0424}" xr6:coauthVersionLast="47" xr6:coauthVersionMax="47" xr10:uidLastSave="{00000000-0000-0000-0000-000000000000}"/>
  <bookViews>
    <workbookView xWindow="14040" yWindow="0" windowWidth="10125" windowHeight="7635" firstSheet="6" activeTab="7" xr2:uid="{E5CCFAAA-0192-47B5-83D2-B4A5EB7C8420}"/>
  </bookViews>
  <sheets>
    <sheet name="MaskRCNN_MaskRCNN" sheetId="2" r:id="rId1"/>
    <sheet name="Mask2Former_Mask2Former" sheetId="3" r:id="rId2"/>
    <sheet name="Hárok1" sheetId="5" r:id="rId3"/>
    <sheet name="YOLOv8_SAM" sheetId="1" r:id="rId4"/>
    <sheet name="YOLOv8_SAM (3)" sheetId="8" r:id="rId5"/>
    <sheet name="YOLOv8_SAM (2)" sheetId="7" r:id="rId6"/>
    <sheet name="Hárok2" sheetId="6" r:id="rId7"/>
    <sheet name="Comparisons" sheetId="4" r:id="rId8"/>
  </sheets>
  <definedNames>
    <definedName name="ExternéÚdaje_1" localSheetId="1" hidden="1">Mask2Former_Mask2Former!$A$1:$K$596</definedName>
    <definedName name="ExternéÚdaje_1" localSheetId="0" hidden="1">MaskRCNN_MaskRCNN!$A$1:$K$596</definedName>
    <definedName name="ExternéÚdaje_1" localSheetId="5" hidden="1">'YOLOv8_SAM (2)'!$A$1:$K$1</definedName>
    <definedName name="ExternéÚdaje_2" localSheetId="4" hidden="1">'YOLOv8_SAM (3)'!$A$1:$K$1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4" l="1"/>
  <c r="R5" i="4"/>
  <c r="R4" i="4"/>
  <c r="R3" i="4"/>
  <c r="D48" i="4"/>
  <c r="E48" i="4"/>
  <c r="F48" i="4"/>
  <c r="G48" i="4"/>
  <c r="H48" i="4"/>
  <c r="I48" i="4"/>
  <c r="J48" i="4"/>
  <c r="C48" i="4"/>
  <c r="I596" i="6"/>
  <c r="F596" i="6"/>
  <c r="G596" i="6"/>
  <c r="H596" i="6"/>
  <c r="E596" i="6"/>
  <c r="D596" i="6"/>
  <c r="C596" i="6"/>
  <c r="B596" i="6"/>
  <c r="I597" i="1"/>
  <c r="H597" i="1"/>
  <c r="G597" i="1"/>
  <c r="F597" i="1"/>
  <c r="E597" i="1"/>
  <c r="D597" i="1"/>
  <c r="C597" i="1"/>
  <c r="B597" i="1"/>
  <c r="D44" i="4"/>
  <c r="E44" i="4"/>
  <c r="F44" i="4"/>
  <c r="G44" i="4"/>
  <c r="H44" i="4"/>
  <c r="I44" i="4"/>
  <c r="J44" i="4"/>
  <c r="C44" i="4"/>
  <c r="D46" i="4"/>
  <c r="E46" i="4"/>
  <c r="F46" i="4"/>
  <c r="G46" i="4"/>
  <c r="H46" i="4"/>
  <c r="I46" i="4"/>
  <c r="J46" i="4"/>
  <c r="C46" i="4"/>
  <c r="D45" i="4"/>
  <c r="E45" i="4"/>
  <c r="F45" i="4"/>
  <c r="G45" i="4"/>
  <c r="H45" i="4"/>
  <c r="I45" i="4"/>
  <c r="J45" i="4"/>
  <c r="C45" i="4"/>
  <c r="E597" i="2"/>
  <c r="C3" i="4" s="1"/>
  <c r="L41" i="1"/>
  <c r="L374" i="1"/>
  <c r="L268" i="1"/>
  <c r="L411" i="1"/>
  <c r="L306" i="1"/>
  <c r="L300" i="1"/>
  <c r="L228" i="1"/>
  <c r="L471" i="1"/>
  <c r="L369" i="1"/>
  <c r="L364" i="1"/>
  <c r="L322" i="1"/>
  <c r="L251" i="1"/>
  <c r="L194" i="1"/>
  <c r="L456" i="1"/>
  <c r="L547" i="1"/>
  <c r="L345" i="1"/>
  <c r="L457" i="1"/>
  <c r="L379" i="1"/>
  <c r="L454" i="1"/>
  <c r="L245" i="1"/>
  <c r="L500" i="1"/>
  <c r="L124" i="1"/>
  <c r="L272" i="1"/>
  <c r="L71" i="1"/>
  <c r="L465" i="1"/>
  <c r="L33" i="1"/>
  <c r="L197" i="1"/>
  <c r="L482" i="1"/>
  <c r="L355" i="1"/>
  <c r="L360" i="1"/>
  <c r="L229" i="1"/>
  <c r="L518" i="1"/>
  <c r="L333" i="1"/>
  <c r="L468" i="1"/>
  <c r="L548" i="1"/>
  <c r="L179" i="1"/>
  <c r="L549" i="1"/>
  <c r="L439" i="1"/>
  <c r="L185" i="1"/>
  <c r="L464" i="1"/>
  <c r="L460" i="1"/>
  <c r="L380" i="1"/>
  <c r="L297" i="1"/>
  <c r="L59" i="1"/>
  <c r="L447" i="1"/>
  <c r="L16" i="1"/>
  <c r="L550" i="1"/>
  <c r="L126" i="1"/>
  <c r="L142" i="1"/>
  <c r="L82" i="1"/>
  <c r="L450" i="1"/>
  <c r="L344" i="1"/>
  <c r="L213" i="1"/>
  <c r="L421" i="1"/>
  <c r="L84" i="1"/>
  <c r="L23" i="1"/>
  <c r="L246" i="1"/>
  <c r="L368" i="1"/>
  <c r="L104" i="1"/>
  <c r="L324" i="1"/>
  <c r="L10" i="1"/>
  <c r="L418" i="1"/>
  <c r="L326" i="1"/>
  <c r="L440" i="1"/>
  <c r="L135" i="1"/>
  <c r="L551" i="1"/>
  <c r="L434" i="1"/>
  <c r="L339" i="1"/>
  <c r="L129" i="1"/>
  <c r="L263" i="1"/>
  <c r="L357" i="1"/>
  <c r="L455" i="1"/>
  <c r="L545" i="1"/>
  <c r="L164" i="1"/>
  <c r="L417" i="1"/>
  <c r="L61" i="1"/>
  <c r="L483" i="1"/>
  <c r="L270" i="1"/>
  <c r="L111" i="1"/>
  <c r="L173" i="1"/>
  <c r="L145" i="1"/>
  <c r="L359" i="1"/>
  <c r="L303" i="1"/>
  <c r="L405" i="1"/>
  <c r="L508" i="1"/>
  <c r="L385" i="1"/>
  <c r="L87" i="1"/>
  <c r="L404" i="1"/>
  <c r="L98" i="1"/>
  <c r="L484" i="1"/>
  <c r="L285" i="1"/>
  <c r="L96" i="1"/>
  <c r="L475" i="1"/>
  <c r="L103" i="1"/>
  <c r="L260" i="1"/>
  <c r="L130" i="1"/>
  <c r="L94" i="1"/>
  <c r="L267" i="1"/>
  <c r="L552" i="1"/>
  <c r="L356" i="1"/>
  <c r="L149" i="1"/>
  <c r="L553" i="1"/>
  <c r="L62" i="1"/>
  <c r="L219" i="1"/>
  <c r="L60" i="1"/>
  <c r="L554" i="1"/>
  <c r="L414" i="1"/>
  <c r="L54" i="1"/>
  <c r="L382" i="1"/>
  <c r="L555" i="1"/>
  <c r="L200" i="1"/>
  <c r="L224" i="1"/>
  <c r="L24" i="1"/>
  <c r="L556" i="1"/>
  <c r="L444" i="1"/>
  <c r="L409" i="1"/>
  <c r="L123" i="1"/>
  <c r="L22" i="1"/>
  <c r="L154" i="1"/>
  <c r="L557" i="1"/>
  <c r="L68" i="1"/>
  <c r="L361" i="1"/>
  <c r="L423" i="1"/>
  <c r="L506" i="1"/>
  <c r="L558" i="1"/>
  <c r="L128" i="1"/>
  <c r="L48" i="1"/>
  <c r="L310" i="1"/>
  <c r="L437" i="1"/>
  <c r="L201" i="1"/>
  <c r="L373" i="1"/>
  <c r="L559" i="1"/>
  <c r="L244" i="1"/>
  <c r="L234" i="1"/>
  <c r="L292" i="1"/>
  <c r="L109" i="1"/>
  <c r="L438" i="1"/>
  <c r="L422" i="1"/>
  <c r="L208" i="1"/>
  <c r="L66" i="1"/>
  <c r="L501" i="1"/>
  <c r="L560" i="1"/>
  <c r="L276" i="1"/>
  <c r="L32" i="1"/>
  <c r="L43" i="1"/>
  <c r="L496" i="1"/>
  <c r="L132" i="1"/>
  <c r="L202" i="1"/>
  <c r="L235" i="1"/>
  <c r="L561" i="1"/>
  <c r="L42" i="1"/>
  <c r="L77" i="1"/>
  <c r="L255" i="1"/>
  <c r="L526" i="1"/>
  <c r="L65" i="1"/>
  <c r="L151" i="1"/>
  <c r="L69" i="1"/>
  <c r="L133" i="1"/>
  <c r="L378" i="1"/>
  <c r="L64" i="1"/>
  <c r="L80" i="1"/>
  <c r="L401" i="1"/>
  <c r="L7" i="1"/>
  <c r="L195" i="1"/>
  <c r="L13" i="1"/>
  <c r="L150" i="1"/>
  <c r="L57" i="1"/>
  <c r="L9" i="1"/>
  <c r="L14" i="1"/>
  <c r="L480" i="1"/>
  <c r="L562" i="1"/>
  <c r="L538" i="1"/>
  <c r="L182" i="1"/>
  <c r="L212" i="1"/>
  <c r="L21" i="1"/>
  <c r="L101" i="1"/>
  <c r="L76" i="1"/>
  <c r="L30" i="1"/>
  <c r="L121" i="1"/>
  <c r="L412" i="1"/>
  <c r="L241" i="1"/>
  <c r="L337" i="1"/>
  <c r="L210" i="1"/>
  <c r="L504" i="1"/>
  <c r="L563" i="1"/>
  <c r="L46" i="1"/>
  <c r="L5" i="1"/>
  <c r="L436" i="1"/>
  <c r="L282" i="1"/>
  <c r="L47" i="1"/>
  <c r="L564" i="1"/>
  <c r="L97" i="1"/>
  <c r="L153" i="1"/>
  <c r="L12" i="1"/>
  <c r="L27" i="1"/>
  <c r="L18" i="1"/>
  <c r="L20" i="1"/>
  <c r="L125" i="1"/>
  <c r="L216" i="1"/>
  <c r="L232" i="1"/>
  <c r="L79" i="1"/>
  <c r="L329" i="1"/>
  <c r="L170" i="1"/>
  <c r="L39" i="1"/>
  <c r="L187" i="1"/>
  <c r="L45" i="1"/>
  <c r="L479" i="1"/>
  <c r="L287" i="1"/>
  <c r="L495" i="1"/>
  <c r="L131" i="1"/>
  <c r="L249" i="1"/>
  <c r="L307" i="1"/>
  <c r="L40" i="1"/>
  <c r="L289" i="1"/>
  <c r="L163" i="1"/>
  <c r="L92" i="1"/>
  <c r="L178" i="1"/>
  <c r="L429" i="1"/>
  <c r="L338" i="1"/>
  <c r="L31" i="1"/>
  <c r="L279" i="1"/>
  <c r="L428" i="1"/>
  <c r="L476" i="1"/>
  <c r="L161" i="1"/>
  <c r="L189" i="1"/>
  <c r="L410" i="1"/>
  <c r="L336" i="1"/>
  <c r="L250" i="1"/>
  <c r="L565" i="1"/>
  <c r="L481" i="1"/>
  <c r="L566" i="1"/>
  <c r="L247" i="1"/>
  <c r="L459" i="1"/>
  <c r="L517" i="1"/>
  <c r="L425" i="1"/>
  <c r="L514" i="1"/>
  <c r="L567" i="1"/>
  <c r="L519" i="1"/>
  <c r="L493" i="1"/>
  <c r="L491" i="1"/>
  <c r="L223" i="1"/>
  <c r="L524" i="1"/>
  <c r="L327" i="1"/>
  <c r="L525" i="1"/>
  <c r="L277" i="1"/>
  <c r="L248" i="1"/>
  <c r="L106" i="1"/>
  <c r="L462" i="1"/>
  <c r="L313" i="1"/>
  <c r="L253" i="1"/>
  <c r="L283" i="1"/>
  <c r="L315" i="1"/>
  <c r="L386" i="1"/>
  <c r="L218" i="1"/>
  <c r="L50" i="1"/>
  <c r="L408" i="1"/>
  <c r="L180" i="1"/>
  <c r="L172" i="1"/>
  <c r="L340" i="1"/>
  <c r="L490" i="1"/>
  <c r="L536" i="1"/>
  <c r="L165" i="1"/>
  <c r="L396" i="1"/>
  <c r="L568" i="1"/>
  <c r="L186" i="1"/>
  <c r="L304" i="1"/>
  <c r="L264" i="1"/>
  <c r="L139" i="1"/>
  <c r="L90" i="1"/>
  <c r="L243" i="1"/>
  <c r="L461" i="1"/>
  <c r="L177" i="1"/>
  <c r="L325" i="1"/>
  <c r="L371" i="1"/>
  <c r="L299" i="1"/>
  <c r="L265" i="1"/>
  <c r="L160" i="1"/>
  <c r="L271" i="1"/>
  <c r="L383" i="1"/>
  <c r="L141" i="1"/>
  <c r="L399" i="1"/>
  <c r="L366" i="1"/>
  <c r="L446" i="1"/>
  <c r="L203" i="1"/>
  <c r="L166" i="1"/>
  <c r="L143" i="1"/>
  <c r="L55" i="1"/>
  <c r="L394" i="1"/>
  <c r="L354" i="1"/>
  <c r="L376" i="1"/>
  <c r="L88" i="1"/>
  <c r="L211" i="1"/>
  <c r="L331" i="1"/>
  <c r="L312" i="1"/>
  <c r="L86" i="1"/>
  <c r="L74" i="1"/>
  <c r="L335" i="1"/>
  <c r="L474" i="1"/>
  <c r="L311" i="1"/>
  <c r="L348" i="1"/>
  <c r="L35" i="1"/>
  <c r="L176" i="1"/>
  <c r="L569" i="1"/>
  <c r="L426" i="1"/>
  <c r="L419" i="1"/>
  <c r="L445" i="1"/>
  <c r="L492" i="1"/>
  <c r="L118" i="1"/>
  <c r="L388" i="1"/>
  <c r="L8" i="1"/>
  <c r="L99" i="1"/>
  <c r="L169" i="1"/>
  <c r="L204" i="1"/>
  <c r="L570" i="1"/>
  <c r="L387" i="1"/>
  <c r="L148" i="1"/>
  <c r="L384" i="1"/>
  <c r="L420" i="1"/>
  <c r="L498" i="1"/>
  <c r="L305" i="1"/>
  <c r="L571" i="1"/>
  <c r="L266" i="1"/>
  <c r="L346" i="1"/>
  <c r="L367" i="1"/>
  <c r="L291" i="1"/>
  <c r="L83" i="1"/>
  <c r="L105" i="1"/>
  <c r="L502" i="1"/>
  <c r="L572" i="1"/>
  <c r="L53" i="1"/>
  <c r="L435" i="1"/>
  <c r="L192" i="1"/>
  <c r="L115" i="1"/>
  <c r="L347" i="1"/>
  <c r="L573" i="1"/>
  <c r="L574" i="1"/>
  <c r="L262" i="1"/>
  <c r="L575" i="1"/>
  <c r="L494" i="1"/>
  <c r="L489" i="1"/>
  <c r="L278" i="1"/>
  <c r="L381" i="1"/>
  <c r="L576" i="1"/>
  <c r="L522" i="1"/>
  <c r="L577" i="1"/>
  <c r="L353" i="1"/>
  <c r="L37" i="1"/>
  <c r="L72" i="1"/>
  <c r="L365" i="1"/>
  <c r="L288" i="1"/>
  <c r="L472" i="1"/>
  <c r="L237" i="1"/>
  <c r="L294" i="1"/>
  <c r="L44" i="1"/>
  <c r="L351" i="1"/>
  <c r="L257" i="1"/>
  <c r="L458" i="1"/>
  <c r="L431" i="1"/>
  <c r="L578" i="1"/>
  <c r="L579" i="1"/>
  <c r="L448" i="1"/>
  <c r="L81" i="1"/>
  <c r="L580" i="1"/>
  <c r="L316" i="1"/>
  <c r="L89" i="1"/>
  <c r="L581" i="1"/>
  <c r="L222" i="1"/>
  <c r="L451" i="1"/>
  <c r="L190" i="1"/>
  <c r="L85" i="1"/>
  <c r="L281" i="1"/>
  <c r="L328" i="1"/>
  <c r="L393" i="1"/>
  <c r="L485" i="1"/>
  <c r="L582" i="1"/>
  <c r="L319" i="1"/>
  <c r="L274" i="1"/>
  <c r="L424" i="1"/>
  <c r="L398" i="1"/>
  <c r="L441" i="1"/>
  <c r="L221" i="1"/>
  <c r="L91" i="1"/>
  <c r="L293" i="1"/>
  <c r="L470" i="1"/>
  <c r="L136" i="1"/>
  <c r="L158" i="1"/>
  <c r="L49" i="1"/>
  <c r="L58" i="1"/>
  <c r="L152" i="1"/>
  <c r="L541" i="1"/>
  <c r="L78" i="1"/>
  <c r="L252" i="1"/>
  <c r="L520" i="1"/>
  <c r="L296" i="1"/>
  <c r="L127" i="1"/>
  <c r="L583" i="1"/>
  <c r="L352" i="1"/>
  <c r="L140" i="1"/>
  <c r="L120" i="1"/>
  <c r="L323" i="1"/>
  <c r="L432" i="1"/>
  <c r="L220" i="1"/>
  <c r="L453" i="1"/>
  <c r="L584" i="1"/>
  <c r="L585" i="1"/>
  <c r="L505" i="1"/>
  <c r="L499" i="1"/>
  <c r="L463" i="1"/>
  <c r="L512" i="1"/>
  <c r="L503" i="1"/>
  <c r="L427" i="1"/>
  <c r="L144" i="1"/>
  <c r="L416" i="1"/>
  <c r="L314" i="1"/>
  <c r="L535" i="1"/>
  <c r="L184" i="1"/>
  <c r="L486" i="1"/>
  <c r="L497" i="1"/>
  <c r="L343" i="1"/>
  <c r="L533" i="1"/>
  <c r="L155" i="1"/>
  <c r="L509" i="1"/>
  <c r="L349" i="1"/>
  <c r="L199" i="1"/>
  <c r="L259" i="1"/>
  <c r="L341" i="1"/>
  <c r="L227" i="1"/>
  <c r="L532" i="1"/>
  <c r="L162" i="1"/>
  <c r="L406" i="1"/>
  <c r="L295" i="1"/>
  <c r="L317" i="1"/>
  <c r="L539" i="1"/>
  <c r="L391" i="1"/>
  <c r="L38" i="1"/>
  <c r="L477" i="1"/>
  <c r="L159" i="1"/>
  <c r="L363" i="1"/>
  <c r="L134" i="1"/>
  <c r="L540" i="1"/>
  <c r="L240" i="1"/>
  <c r="L116" i="1"/>
  <c r="L238" i="1"/>
  <c r="L108" i="1"/>
  <c r="L191" i="1"/>
  <c r="L403" i="1"/>
  <c r="L433" i="1"/>
  <c r="L586" i="1"/>
  <c r="L587" i="1"/>
  <c r="L95" i="1"/>
  <c r="L588" i="1"/>
  <c r="L206" i="1"/>
  <c r="L442" i="1"/>
  <c r="L230" i="1"/>
  <c r="L534" i="1"/>
  <c r="L102" i="1"/>
  <c r="L28" i="1"/>
  <c r="L589" i="1"/>
  <c r="L449" i="1"/>
  <c r="L171" i="1"/>
  <c r="L51" i="1"/>
  <c r="L183" i="1"/>
  <c r="L112" i="1"/>
  <c r="L205" i="1"/>
  <c r="L515" i="1"/>
  <c r="L188" i="1"/>
  <c r="L469" i="1"/>
  <c r="L156" i="1"/>
  <c r="L590" i="1"/>
  <c r="L286" i="1"/>
  <c r="L591" i="1"/>
  <c r="L15" i="1"/>
  <c r="L342" i="1"/>
  <c r="L242" i="1"/>
  <c r="L543" i="1"/>
  <c r="L226" i="1"/>
  <c r="L452" i="1"/>
  <c r="L239" i="1"/>
  <c r="L529" i="1"/>
  <c r="L592" i="1"/>
  <c r="L157" i="1"/>
  <c r="L487" i="1"/>
  <c r="L298" i="1"/>
  <c r="L395" i="1"/>
  <c r="L67" i="1"/>
  <c r="L350" i="1"/>
  <c r="L168" i="1"/>
  <c r="L181" i="1"/>
  <c r="L214" i="1"/>
  <c r="L70" i="1"/>
  <c r="L100" i="1"/>
  <c r="L334" i="1"/>
  <c r="L415" i="1"/>
  <c r="L167" i="1"/>
  <c r="L521" i="1"/>
  <c r="L516" i="1"/>
  <c r="L377" i="1"/>
  <c r="L507" i="1"/>
  <c r="L530" i="1"/>
  <c r="L215" i="1"/>
  <c r="L280" i="1"/>
  <c r="L93" i="1"/>
  <c r="L362" i="1"/>
  <c r="L542" i="1"/>
  <c r="L63" i="1"/>
  <c r="L147" i="1"/>
  <c r="L390" i="1"/>
  <c r="L537" i="1"/>
  <c r="L318" i="1"/>
  <c r="L309" i="1"/>
  <c r="L330" i="1"/>
  <c r="L113" i="1"/>
  <c r="L523" i="1"/>
  <c r="L302" i="1"/>
  <c r="L511" i="1"/>
  <c r="L320" i="1"/>
  <c r="L117" i="1"/>
  <c r="L513" i="1"/>
  <c r="L275" i="1"/>
  <c r="L372" i="1"/>
  <c r="L402" i="1"/>
  <c r="L217" i="1"/>
  <c r="L146" i="1"/>
  <c r="L110" i="1"/>
  <c r="L593" i="1"/>
  <c r="L332" i="1"/>
  <c r="L261" i="1"/>
  <c r="L75" i="1"/>
  <c r="L308" i="1"/>
  <c r="L174" i="1"/>
  <c r="L528" i="1"/>
  <c r="L400" i="1"/>
  <c r="L594" i="1"/>
  <c r="L397" i="1"/>
  <c r="L358" i="1"/>
  <c r="L531" i="1"/>
  <c r="L258" i="1"/>
  <c r="L389" i="1"/>
  <c r="L196" i="1"/>
  <c r="L544" i="1"/>
  <c r="L233" i="1"/>
  <c r="L138" i="1"/>
  <c r="L375" i="1"/>
  <c r="L269" i="1"/>
  <c r="L301" i="1"/>
  <c r="L370" i="1"/>
  <c r="L193" i="1"/>
  <c r="L321" i="1"/>
  <c r="L231" i="1"/>
  <c r="L595" i="1"/>
  <c r="L290" i="1"/>
  <c r="L4" i="1"/>
  <c r="L52" i="1"/>
  <c r="L119" i="1"/>
  <c r="L26" i="1"/>
  <c r="L546" i="1"/>
  <c r="L29" i="1"/>
  <c r="L11" i="1"/>
  <c r="L510" i="1"/>
  <c r="L209" i="1"/>
  <c r="L3" i="1"/>
  <c r="L236" i="1"/>
  <c r="L25" i="1"/>
  <c r="L284" i="1"/>
  <c r="L34" i="1"/>
  <c r="L73" i="1"/>
  <c r="L478" i="1"/>
  <c r="L430" i="1"/>
  <c r="L527" i="1"/>
  <c r="L114" i="1"/>
  <c r="L443" i="1"/>
  <c r="L273" i="1"/>
  <c r="L6" i="1"/>
  <c r="L596" i="1"/>
  <c r="L467" i="1"/>
  <c r="L413" i="1"/>
  <c r="L407" i="1"/>
  <c r="L2" i="1"/>
  <c r="L36" i="1"/>
  <c r="L488" i="1"/>
  <c r="L473" i="1"/>
  <c r="L56" i="1"/>
  <c r="L256" i="1"/>
  <c r="L466" i="1"/>
  <c r="L198" i="1"/>
  <c r="L392" i="1"/>
  <c r="L225" i="1"/>
  <c r="L254" i="1"/>
  <c r="L17" i="1"/>
  <c r="L207" i="1"/>
  <c r="L122" i="1"/>
  <c r="L107" i="1"/>
  <c r="L175" i="1"/>
  <c r="L19" i="1"/>
  <c r="L137" i="1"/>
  <c r="B597" i="2"/>
  <c r="H597" i="3"/>
  <c r="F4" i="4" s="1"/>
  <c r="D597" i="3"/>
  <c r="I597" i="3"/>
  <c r="B597" i="3"/>
  <c r="L587" i="3"/>
  <c r="L372" i="3"/>
  <c r="L386" i="3"/>
  <c r="L447" i="3"/>
  <c r="L192" i="3"/>
  <c r="L83" i="3"/>
  <c r="L537" i="3"/>
  <c r="L434" i="3"/>
  <c r="L48" i="3"/>
  <c r="L183" i="3"/>
  <c r="L468" i="3"/>
  <c r="L482" i="3"/>
  <c r="L402" i="3"/>
  <c r="L331" i="3"/>
  <c r="L525" i="3"/>
  <c r="L216" i="3"/>
  <c r="L145" i="3"/>
  <c r="L132" i="3"/>
  <c r="L136" i="3"/>
  <c r="L348" i="3"/>
  <c r="L436" i="3"/>
  <c r="L276" i="3"/>
  <c r="L420" i="3"/>
  <c r="L248" i="3"/>
  <c r="L322" i="3"/>
  <c r="L321" i="3"/>
  <c r="L243" i="3"/>
  <c r="L265" i="3"/>
  <c r="L356" i="3"/>
  <c r="L427" i="3"/>
  <c r="L446" i="3"/>
  <c r="L380" i="3"/>
  <c r="L77" i="3"/>
  <c r="L120" i="3"/>
  <c r="L497" i="3"/>
  <c r="L545" i="3"/>
  <c r="L472" i="3"/>
  <c r="L438" i="3"/>
  <c r="L205" i="3"/>
  <c r="L4" i="3"/>
  <c r="L25" i="3"/>
  <c r="L316" i="3"/>
  <c r="L558" i="3"/>
  <c r="L259" i="3"/>
  <c r="L555" i="3"/>
  <c r="L382" i="3"/>
  <c r="L123" i="3"/>
  <c r="L317" i="3"/>
  <c r="L252" i="3"/>
  <c r="L477" i="3"/>
  <c r="L557" i="3"/>
  <c r="L327" i="3"/>
  <c r="L487" i="3"/>
  <c r="L112" i="3"/>
  <c r="L531" i="3"/>
  <c r="L494" i="3"/>
  <c r="L140" i="3"/>
  <c r="L71" i="3"/>
  <c r="L591" i="3"/>
  <c r="L31" i="3"/>
  <c r="L280" i="3"/>
  <c r="L571" i="3"/>
  <c r="L227" i="3"/>
  <c r="L563" i="3"/>
  <c r="L560" i="3"/>
  <c r="L308" i="3"/>
  <c r="L363" i="3"/>
  <c r="L253" i="3"/>
  <c r="L20" i="3"/>
  <c r="L429" i="3"/>
  <c r="L405" i="3"/>
  <c r="L355" i="3"/>
  <c r="L352" i="3"/>
  <c r="L529" i="3"/>
  <c r="L343" i="3"/>
  <c r="L443" i="3"/>
  <c r="L350" i="3"/>
  <c r="L295" i="3"/>
  <c r="L287" i="3"/>
  <c r="L359" i="3"/>
  <c r="L3" i="3"/>
  <c r="L82" i="3"/>
  <c r="L300" i="3"/>
  <c r="L215" i="3"/>
  <c r="L311" i="3"/>
  <c r="L510" i="3"/>
  <c r="L475" i="3"/>
  <c r="L416" i="3"/>
  <c r="L593" i="3"/>
  <c r="L51" i="3"/>
  <c r="L543" i="3"/>
  <c r="L196" i="3"/>
  <c r="L39" i="3"/>
  <c r="L532" i="3"/>
  <c r="L73" i="3"/>
  <c r="L524" i="3"/>
  <c r="L567" i="3"/>
  <c r="L231" i="3"/>
  <c r="L572" i="3"/>
  <c r="L550" i="3"/>
  <c r="L337" i="3"/>
  <c r="L330" i="3"/>
  <c r="L268" i="3"/>
  <c r="L74" i="3"/>
  <c r="L182" i="3"/>
  <c r="L328" i="3"/>
  <c r="L565" i="3"/>
  <c r="L273" i="3"/>
  <c r="L458" i="3"/>
  <c r="L40" i="3"/>
  <c r="L197" i="3"/>
  <c r="L269" i="3"/>
  <c r="L95" i="3"/>
  <c r="L158" i="3"/>
  <c r="L376" i="3"/>
  <c r="L80" i="3"/>
  <c r="L202" i="3"/>
  <c r="L61" i="3"/>
  <c r="L336" i="3"/>
  <c r="L549" i="3"/>
  <c r="L177" i="3"/>
  <c r="L206" i="3"/>
  <c r="L403" i="3"/>
  <c r="L576" i="3"/>
  <c r="L516" i="3"/>
  <c r="L226" i="3"/>
  <c r="L408" i="3"/>
  <c r="L238" i="3"/>
  <c r="L6" i="3"/>
  <c r="L186" i="3"/>
  <c r="L324" i="3"/>
  <c r="L481" i="3"/>
  <c r="L474" i="3"/>
  <c r="L377" i="3"/>
  <c r="L121" i="3"/>
  <c r="L341" i="3"/>
  <c r="L152" i="3"/>
  <c r="L539" i="3"/>
  <c r="L577" i="3"/>
  <c r="L131" i="3"/>
  <c r="L374" i="3"/>
  <c r="L594" i="3"/>
  <c r="L483" i="3"/>
  <c r="L527" i="3"/>
  <c r="L251" i="3"/>
  <c r="L85" i="3"/>
  <c r="L201" i="3"/>
  <c r="L272" i="3"/>
  <c r="L559" i="3"/>
  <c r="L255" i="3"/>
  <c r="L267" i="3"/>
  <c r="L595" i="3"/>
  <c r="L566" i="3"/>
  <c r="L461" i="3"/>
  <c r="L354" i="3"/>
  <c r="L56" i="3"/>
  <c r="L261" i="3"/>
  <c r="L318" i="3"/>
  <c r="L235" i="3"/>
  <c r="L504" i="3"/>
  <c r="L460" i="3"/>
  <c r="L30" i="3"/>
  <c r="L284" i="3"/>
  <c r="L246" i="3"/>
  <c r="L426" i="3"/>
  <c r="L242" i="3"/>
  <c r="L367" i="3"/>
  <c r="L239" i="3"/>
  <c r="L103" i="3"/>
  <c r="L340" i="3"/>
  <c r="L371" i="3"/>
  <c r="L411" i="3"/>
  <c r="L409" i="3"/>
  <c r="L490" i="3"/>
  <c r="L250" i="3"/>
  <c r="L28" i="3"/>
  <c r="L54" i="3"/>
  <c r="L281" i="3"/>
  <c r="L491" i="3"/>
  <c r="L236" i="3"/>
  <c r="L448" i="3"/>
  <c r="L480" i="3"/>
  <c r="L585" i="3"/>
  <c r="L233" i="3"/>
  <c r="L75" i="3"/>
  <c r="L518" i="3"/>
  <c r="L342" i="3"/>
  <c r="L496" i="3"/>
  <c r="L299" i="3"/>
  <c r="L23" i="3"/>
  <c r="L124" i="3"/>
  <c r="L423" i="3"/>
  <c r="L296" i="3"/>
  <c r="L44" i="3"/>
  <c r="L180" i="3"/>
  <c r="L400" i="3"/>
  <c r="L304" i="3"/>
  <c r="L218" i="3"/>
  <c r="L302" i="3"/>
  <c r="L547" i="3"/>
  <c r="L36" i="3"/>
  <c r="L129" i="3"/>
  <c r="L288" i="3"/>
  <c r="L313" i="3"/>
  <c r="L200" i="3"/>
  <c r="L306" i="3"/>
  <c r="L369" i="3"/>
  <c r="L37" i="3"/>
  <c r="L237" i="3"/>
  <c r="L509" i="3"/>
  <c r="L528" i="3"/>
  <c r="L55" i="3"/>
  <c r="L38" i="3"/>
  <c r="L18" i="3"/>
  <c r="L134" i="3"/>
  <c r="L570" i="3"/>
  <c r="L470" i="3"/>
  <c r="L579" i="3"/>
  <c r="L573" i="3"/>
  <c r="L81" i="3"/>
  <c r="L522" i="3"/>
  <c r="L8" i="3"/>
  <c r="L407" i="3"/>
  <c r="L511" i="3"/>
  <c r="L32" i="3"/>
  <c r="L49" i="3"/>
  <c r="L98" i="3"/>
  <c r="L277" i="3"/>
  <c r="L554" i="3"/>
  <c r="L312" i="3"/>
  <c r="L53" i="3"/>
  <c r="L503" i="3"/>
  <c r="L108" i="3"/>
  <c r="L349" i="3"/>
  <c r="L417" i="3"/>
  <c r="L493" i="3"/>
  <c r="L285" i="3"/>
  <c r="L398" i="3"/>
  <c r="L453" i="3"/>
  <c r="L254" i="3"/>
  <c r="L212" i="3"/>
  <c r="L191" i="3"/>
  <c r="L357" i="3"/>
  <c r="L264" i="3"/>
  <c r="L517" i="3"/>
  <c r="L589" i="3"/>
  <c r="L406" i="3"/>
  <c r="L449" i="3"/>
  <c r="L270" i="3"/>
  <c r="L530" i="3"/>
  <c r="L552" i="3"/>
  <c r="L488" i="3"/>
  <c r="L394" i="3"/>
  <c r="L135" i="3"/>
  <c r="L492" i="3"/>
  <c r="L428" i="3"/>
  <c r="L195" i="3"/>
  <c r="L171" i="3"/>
  <c r="L486" i="3"/>
  <c r="L424" i="3"/>
  <c r="L383" i="3"/>
  <c r="L540" i="3"/>
  <c r="L551" i="3"/>
  <c r="L155" i="3"/>
  <c r="L476" i="3"/>
  <c r="L241" i="3"/>
  <c r="L456" i="3"/>
  <c r="L97" i="3"/>
  <c r="L513" i="3"/>
  <c r="L245" i="3"/>
  <c r="L439" i="3"/>
  <c r="L422" i="3"/>
  <c r="L127" i="3"/>
  <c r="L345" i="3"/>
  <c r="L385" i="3"/>
  <c r="L445" i="3"/>
  <c r="L502" i="3"/>
  <c r="L271" i="3"/>
  <c r="L115" i="3"/>
  <c r="L168" i="3"/>
  <c r="L437" i="3"/>
  <c r="L441" i="3"/>
  <c r="L46" i="3"/>
  <c r="L87" i="3"/>
  <c r="L562" i="3"/>
  <c r="L548" i="3"/>
  <c r="L249" i="3"/>
  <c r="L454" i="3"/>
  <c r="L564" i="3"/>
  <c r="L289" i="3"/>
  <c r="L184" i="3"/>
  <c r="L520" i="3"/>
  <c r="L111" i="3"/>
  <c r="L165" i="3"/>
  <c r="L293" i="3"/>
  <c r="L26" i="3"/>
  <c r="L211" i="3"/>
  <c r="L519" i="3"/>
  <c r="L462" i="3"/>
  <c r="L266" i="3"/>
  <c r="L229" i="3"/>
  <c r="L247" i="3"/>
  <c r="L283" i="3"/>
  <c r="L58" i="3"/>
  <c r="L419" i="3"/>
  <c r="L41" i="3"/>
  <c r="L88" i="3"/>
  <c r="L315" i="3"/>
  <c r="L181" i="3"/>
  <c r="L133" i="3"/>
  <c r="L100" i="3"/>
  <c r="L175" i="3"/>
  <c r="L507" i="3"/>
  <c r="L298" i="3"/>
  <c r="L569" i="3"/>
  <c r="L523" i="3"/>
  <c r="L508" i="3"/>
  <c r="L99" i="3"/>
  <c r="L16" i="3"/>
  <c r="L351" i="3"/>
  <c r="L190" i="3"/>
  <c r="L457" i="3"/>
  <c r="L430" i="3"/>
  <c r="L198" i="3"/>
  <c r="L399" i="3"/>
  <c r="L326" i="3"/>
  <c r="L425" i="3"/>
  <c r="L69" i="3"/>
  <c r="L27" i="3"/>
  <c r="L114" i="3"/>
  <c r="L379" i="3"/>
  <c r="L290" i="3"/>
  <c r="L110" i="3"/>
  <c r="L332" i="3"/>
  <c r="L234" i="3"/>
  <c r="L338" i="3"/>
  <c r="L162" i="3"/>
  <c r="L364" i="3"/>
  <c r="L512" i="3"/>
  <c r="L256" i="3"/>
  <c r="L149" i="3"/>
  <c r="L35" i="3"/>
  <c r="L538" i="3"/>
  <c r="L360" i="3"/>
  <c r="L119" i="3"/>
  <c r="L240" i="3"/>
  <c r="L346" i="3"/>
  <c r="L440" i="3"/>
  <c r="L176" i="3"/>
  <c r="L141" i="3"/>
  <c r="L11" i="3"/>
  <c r="L500" i="3"/>
  <c r="L117" i="3"/>
  <c r="L167" i="3"/>
  <c r="L208" i="3"/>
  <c r="L536" i="3"/>
  <c r="L450" i="3"/>
  <c r="L556" i="3"/>
  <c r="L526" i="3"/>
  <c r="L334" i="3"/>
  <c r="L586" i="3"/>
  <c r="L279" i="3"/>
  <c r="L533" i="3"/>
  <c r="L544" i="3"/>
  <c r="L2" i="3"/>
  <c r="L578" i="3"/>
  <c r="L581" i="3"/>
  <c r="L561" i="3"/>
  <c r="L65" i="3"/>
  <c r="L94" i="3"/>
  <c r="L361" i="3"/>
  <c r="L463" i="3"/>
  <c r="L224" i="3"/>
  <c r="L333" i="3"/>
  <c r="L396" i="3"/>
  <c r="L395" i="3"/>
  <c r="L583" i="3"/>
  <c r="L506" i="3"/>
  <c r="L421" i="3"/>
  <c r="L258" i="3"/>
  <c r="L228" i="3"/>
  <c r="L505" i="3"/>
  <c r="L210" i="3"/>
  <c r="L173" i="3"/>
  <c r="L391" i="3"/>
  <c r="L146" i="3"/>
  <c r="L188" i="3"/>
  <c r="L498" i="3"/>
  <c r="L137" i="3"/>
  <c r="L244" i="3"/>
  <c r="L388" i="3"/>
  <c r="L57" i="3"/>
  <c r="L353" i="3"/>
  <c r="L278" i="3"/>
  <c r="L534" i="3"/>
  <c r="L325" i="3"/>
  <c r="L109" i="3"/>
  <c r="L301" i="3"/>
  <c r="L410" i="3"/>
  <c r="L358" i="3"/>
  <c r="L225" i="3"/>
  <c r="L104" i="3"/>
  <c r="L310" i="3"/>
  <c r="L501" i="3"/>
  <c r="L373" i="3"/>
  <c r="L392" i="3"/>
  <c r="L29" i="3"/>
  <c r="L464" i="3"/>
  <c r="L582" i="3"/>
  <c r="L213" i="3"/>
  <c r="L541" i="3"/>
  <c r="L159" i="3"/>
  <c r="L362" i="3"/>
  <c r="L335" i="3"/>
  <c r="L79" i="3"/>
  <c r="L323" i="3"/>
  <c r="L21" i="3"/>
  <c r="L47" i="3"/>
  <c r="L365" i="3"/>
  <c r="L209" i="3"/>
  <c r="L590" i="3"/>
  <c r="L297" i="3"/>
  <c r="L515" i="3"/>
  <c r="L130" i="3"/>
  <c r="L260" i="3"/>
  <c r="L499" i="3"/>
  <c r="L442" i="3"/>
  <c r="L433" i="3"/>
  <c r="L199" i="3"/>
  <c r="L546" i="3"/>
  <c r="L413" i="3"/>
  <c r="L574" i="3"/>
  <c r="L164" i="3"/>
  <c r="L588" i="3"/>
  <c r="L118" i="3"/>
  <c r="L78" i="3"/>
  <c r="L86" i="3"/>
  <c r="L70" i="3"/>
  <c r="L90" i="3"/>
  <c r="L72" i="3"/>
  <c r="L153" i="3"/>
  <c r="L291" i="3"/>
  <c r="L203" i="3"/>
  <c r="L452" i="3"/>
  <c r="L43" i="3"/>
  <c r="L42" i="3"/>
  <c r="L432" i="3"/>
  <c r="L262" i="3"/>
  <c r="L107" i="3"/>
  <c r="L375" i="3"/>
  <c r="L542" i="3"/>
  <c r="L553" i="3"/>
  <c r="L67" i="3"/>
  <c r="L275" i="3"/>
  <c r="L219" i="3"/>
  <c r="L93" i="3"/>
  <c r="L294" i="3"/>
  <c r="L223" i="3"/>
  <c r="L217" i="3"/>
  <c r="L584" i="3"/>
  <c r="L292" i="3"/>
  <c r="L52" i="3"/>
  <c r="L91" i="3"/>
  <c r="L207" i="3"/>
  <c r="L66" i="3"/>
  <c r="L22" i="3"/>
  <c r="L144" i="3"/>
  <c r="L33" i="3"/>
  <c r="L169" i="3"/>
  <c r="L282" i="3"/>
  <c r="L89" i="3"/>
  <c r="L138" i="3"/>
  <c r="L161" i="3"/>
  <c r="L221" i="3"/>
  <c r="L170" i="3"/>
  <c r="L412" i="3"/>
  <c r="L204" i="3"/>
  <c r="L84" i="3"/>
  <c r="L214" i="3"/>
  <c r="L13" i="3"/>
  <c r="L414" i="3"/>
  <c r="L535" i="3"/>
  <c r="L347" i="3"/>
  <c r="L122" i="3"/>
  <c r="L189" i="3"/>
  <c r="L387" i="3"/>
  <c r="L521" i="3"/>
  <c r="L435" i="3"/>
  <c r="L418" i="3"/>
  <c r="L126" i="3"/>
  <c r="L232" i="3"/>
  <c r="L478" i="3"/>
  <c r="L106" i="3"/>
  <c r="L154" i="3"/>
  <c r="L163" i="3"/>
  <c r="L263" i="3"/>
  <c r="L59" i="3"/>
  <c r="L485" i="3"/>
  <c r="L102" i="3"/>
  <c r="L139" i="3"/>
  <c r="L174" i="3"/>
  <c r="L76" i="3"/>
  <c r="L479" i="3"/>
  <c r="L257" i="3"/>
  <c r="L64" i="3"/>
  <c r="L96" i="3"/>
  <c r="L17" i="3"/>
  <c r="L5" i="3"/>
  <c r="L148" i="3"/>
  <c r="L156" i="3"/>
  <c r="L185" i="3"/>
  <c r="L320" i="3"/>
  <c r="L166" i="3"/>
  <c r="L178" i="3"/>
  <c r="L307" i="3"/>
  <c r="L415" i="3"/>
  <c r="L314" i="3"/>
  <c r="L366" i="3"/>
  <c r="L128" i="3"/>
  <c r="L147" i="3"/>
  <c r="L62" i="3"/>
  <c r="L125" i="3"/>
  <c r="L15" i="3"/>
  <c r="L101" i="3"/>
  <c r="L172" i="3"/>
  <c r="L222" i="3"/>
  <c r="L157" i="3"/>
  <c r="L7" i="3"/>
  <c r="L404" i="3"/>
  <c r="L431" i="3"/>
  <c r="L514" i="3"/>
  <c r="L14" i="3"/>
  <c r="L393" i="3"/>
  <c r="L489" i="3"/>
  <c r="L469" i="3"/>
  <c r="L193" i="3"/>
  <c r="L194" i="3"/>
  <c r="L401" i="3"/>
  <c r="L12" i="3"/>
  <c r="L19" i="3"/>
  <c r="L179" i="3"/>
  <c r="L220" i="3"/>
  <c r="L116" i="3"/>
  <c r="L143" i="3"/>
  <c r="L368" i="3"/>
  <c r="L451" i="3"/>
  <c r="L309" i="3"/>
  <c r="L465" i="3"/>
  <c r="L390" i="3"/>
  <c r="L305" i="3"/>
  <c r="L378" i="3"/>
  <c r="L50" i="3"/>
  <c r="L230" i="3"/>
  <c r="L92" i="3"/>
  <c r="L319" i="3"/>
  <c r="L459" i="3"/>
  <c r="L568" i="3"/>
  <c r="L60" i="3"/>
  <c r="L160" i="3"/>
  <c r="L150" i="3"/>
  <c r="L9" i="3"/>
  <c r="L384" i="3"/>
  <c r="L466" i="3"/>
  <c r="L113" i="3"/>
  <c r="L339" i="3"/>
  <c r="L63" i="3"/>
  <c r="L575" i="3"/>
  <c r="L471" i="3"/>
  <c r="L389" i="3"/>
  <c r="L68" i="3"/>
  <c r="L286" i="3"/>
  <c r="L467" i="3"/>
  <c r="L580" i="3"/>
  <c r="L455" i="3"/>
  <c r="L397" i="3"/>
  <c r="L142" i="3"/>
  <c r="L187" i="3"/>
  <c r="L344" i="3"/>
  <c r="L495" i="3"/>
  <c r="L592" i="3"/>
  <c r="L24" i="3"/>
  <c r="L444" i="3"/>
  <c r="L473" i="3"/>
  <c r="L329" i="3"/>
  <c r="L10" i="3"/>
  <c r="L596" i="3"/>
  <c r="L274" i="3"/>
  <c r="L484" i="3"/>
  <c r="L45" i="3"/>
  <c r="L303" i="3"/>
  <c r="L381" i="3"/>
  <c r="L105" i="3"/>
  <c r="L151" i="3"/>
  <c r="L34" i="3"/>
  <c r="L370" i="3"/>
  <c r="G597" i="3"/>
  <c r="P5" i="4" s="1"/>
  <c r="F597" i="3"/>
  <c r="D4" i="4" s="1"/>
  <c r="E597" i="3"/>
  <c r="C4" i="4" s="1"/>
  <c r="C597" i="3"/>
  <c r="L576" i="2"/>
  <c r="L168" i="2"/>
  <c r="L328" i="2"/>
  <c r="L237" i="2"/>
  <c r="L461" i="2"/>
  <c r="L401" i="2"/>
  <c r="L170" i="2"/>
  <c r="L341" i="2"/>
  <c r="L51" i="2"/>
  <c r="L422" i="2"/>
  <c r="L518" i="2"/>
  <c r="L554" i="2"/>
  <c r="L460" i="2"/>
  <c r="L127" i="2"/>
  <c r="L477" i="2"/>
  <c r="L394" i="2"/>
  <c r="L134" i="2"/>
  <c r="L250" i="2"/>
  <c r="L18" i="2"/>
  <c r="L33" i="2"/>
  <c r="L244" i="2"/>
  <c r="L334" i="2"/>
  <c r="L438" i="2"/>
  <c r="L284" i="2"/>
  <c r="L272" i="2"/>
  <c r="L271" i="2"/>
  <c r="L140" i="2"/>
  <c r="L295" i="2"/>
  <c r="L389" i="2"/>
  <c r="L536" i="2"/>
  <c r="L293" i="2"/>
  <c r="L500" i="2"/>
  <c r="L58" i="2"/>
  <c r="L402" i="2"/>
  <c r="L352" i="2"/>
  <c r="L302" i="2"/>
  <c r="L450" i="2"/>
  <c r="L364" i="2"/>
  <c r="L563" i="2"/>
  <c r="L2" i="2"/>
  <c r="L11" i="2"/>
  <c r="L155" i="2"/>
  <c r="L429" i="2"/>
  <c r="L412" i="2"/>
  <c r="L384" i="2"/>
  <c r="L308" i="2"/>
  <c r="L34" i="2"/>
  <c r="L234" i="2"/>
  <c r="L131" i="2"/>
  <c r="L501" i="2"/>
  <c r="L486" i="2"/>
  <c r="L90" i="2"/>
  <c r="L457" i="2"/>
  <c r="L4" i="2"/>
  <c r="L365" i="2"/>
  <c r="L114" i="2"/>
  <c r="L84" i="2"/>
  <c r="L53" i="2"/>
  <c r="L476" i="2"/>
  <c r="L532" i="2"/>
  <c r="L336" i="2"/>
  <c r="L575" i="2"/>
  <c r="L241" i="2"/>
  <c r="L528" i="2"/>
  <c r="L524" i="2"/>
  <c r="L291" i="2"/>
  <c r="L224" i="2"/>
  <c r="L122" i="2"/>
  <c r="L101" i="2"/>
  <c r="L446" i="2"/>
  <c r="L337" i="2"/>
  <c r="L296" i="2"/>
  <c r="L245" i="2"/>
  <c r="L483" i="2"/>
  <c r="L311" i="2"/>
  <c r="L404" i="2"/>
  <c r="L160" i="2"/>
  <c r="L275" i="2"/>
  <c r="L487" i="2"/>
  <c r="L202" i="2"/>
  <c r="L590" i="2"/>
  <c r="L54" i="2"/>
  <c r="L503" i="2"/>
  <c r="L128" i="2"/>
  <c r="L172" i="2"/>
  <c r="L588" i="2"/>
  <c r="L592" i="2"/>
  <c r="L351" i="2"/>
  <c r="L582" i="2"/>
  <c r="L306" i="2"/>
  <c r="L444" i="2"/>
  <c r="L378" i="2"/>
  <c r="L81" i="2"/>
  <c r="L539" i="2"/>
  <c r="L5" i="2"/>
  <c r="L318" i="2"/>
  <c r="L421" i="2"/>
  <c r="L178" i="2"/>
  <c r="L453" i="2"/>
  <c r="L529" i="2"/>
  <c r="L428" i="2"/>
  <c r="L156" i="2"/>
  <c r="L436" i="2"/>
  <c r="L420" i="2"/>
  <c r="L214" i="2"/>
  <c r="L557" i="2"/>
  <c r="L567" i="2"/>
  <c r="L173" i="2"/>
  <c r="L439" i="2"/>
  <c r="L209" i="2"/>
  <c r="L297" i="2"/>
  <c r="L441" i="2"/>
  <c r="L76" i="2"/>
  <c r="L555" i="2"/>
  <c r="L145" i="2"/>
  <c r="L8" i="2"/>
  <c r="L379" i="2"/>
  <c r="L198" i="2"/>
  <c r="L553" i="2"/>
  <c r="L504" i="2"/>
  <c r="L348" i="2"/>
  <c r="L162" i="2"/>
  <c r="L220" i="2"/>
  <c r="L577" i="2"/>
  <c r="L342" i="2"/>
  <c r="L106" i="2"/>
  <c r="L538" i="2"/>
  <c r="L267" i="2"/>
  <c r="L426" i="2"/>
  <c r="L242" i="2"/>
  <c r="L72" i="2"/>
  <c r="L258" i="2"/>
  <c r="L166" i="2"/>
  <c r="L259" i="2"/>
  <c r="L230" i="2"/>
  <c r="L163" i="2"/>
  <c r="L25" i="2"/>
  <c r="L454" i="2"/>
  <c r="L574" i="2"/>
  <c r="L146" i="2"/>
  <c r="L290" i="2"/>
  <c r="L549" i="2"/>
  <c r="L479" i="2"/>
  <c r="L80" i="2"/>
  <c r="L108" i="2"/>
  <c r="L236" i="2"/>
  <c r="L301" i="2"/>
  <c r="L96" i="2"/>
  <c r="L550" i="2"/>
  <c r="L7" i="2"/>
  <c r="L226" i="2"/>
  <c r="L386" i="2"/>
  <c r="L564" i="2"/>
  <c r="L425" i="2"/>
  <c r="L332" i="2"/>
  <c r="L89" i="2"/>
  <c r="L187" i="2"/>
  <c r="L455" i="2"/>
  <c r="L213" i="2"/>
  <c r="L82" i="2"/>
  <c r="L383" i="2"/>
  <c r="L525" i="2"/>
  <c r="L282" i="2"/>
  <c r="L320" i="2"/>
  <c r="L573" i="2"/>
  <c r="L375" i="2"/>
  <c r="L407" i="2"/>
  <c r="L303" i="2"/>
  <c r="L62" i="2"/>
  <c r="L509" i="2"/>
  <c r="L179" i="2"/>
  <c r="L376" i="2"/>
  <c r="L435" i="2"/>
  <c r="L285" i="2"/>
  <c r="L142" i="2"/>
  <c r="L68" i="2"/>
  <c r="L561" i="2"/>
  <c r="L521" i="2"/>
  <c r="L437" i="2"/>
  <c r="L115" i="2"/>
  <c r="L511" i="2"/>
  <c r="L434" i="2"/>
  <c r="L586" i="2"/>
  <c r="L196" i="2"/>
  <c r="L257" i="2"/>
  <c r="L556" i="2"/>
  <c r="L478" i="2"/>
  <c r="L463" i="2"/>
  <c r="L369" i="2"/>
  <c r="L125" i="2"/>
  <c r="L270" i="2"/>
  <c r="L447" i="2"/>
  <c r="L430" i="2"/>
  <c r="L325" i="2"/>
  <c r="L545" i="2"/>
  <c r="L279" i="2"/>
  <c r="L169" i="2"/>
  <c r="L30" i="2"/>
  <c r="L552" i="2"/>
  <c r="L391" i="2"/>
  <c r="L37" i="2"/>
  <c r="L45" i="2"/>
  <c r="L343" i="2"/>
  <c r="L204" i="2"/>
  <c r="L541" i="2"/>
  <c r="L593" i="2"/>
  <c r="L568" i="2"/>
  <c r="L35" i="2"/>
  <c r="L490" i="2"/>
  <c r="L544" i="2"/>
  <c r="L317" i="2"/>
  <c r="L44" i="2"/>
  <c r="L377" i="2"/>
  <c r="L452" i="2"/>
  <c r="L323" i="2"/>
  <c r="L344" i="2"/>
  <c r="L208" i="2"/>
  <c r="L578" i="2"/>
  <c r="L497" i="2"/>
  <c r="L515" i="2"/>
  <c r="L520" i="2"/>
  <c r="L358" i="2"/>
  <c r="L112" i="2"/>
  <c r="L335" i="2"/>
  <c r="L110" i="2"/>
  <c r="L71" i="2"/>
  <c r="L49" i="2"/>
  <c r="L322" i="2"/>
  <c r="L458" i="2"/>
  <c r="L243" i="2"/>
  <c r="L59" i="2"/>
  <c r="L363" i="2"/>
  <c r="L91" i="2"/>
  <c r="L261" i="2"/>
  <c r="L373" i="2"/>
  <c r="L523" i="2"/>
  <c r="L190" i="2"/>
  <c r="L321" i="2"/>
  <c r="L485" i="2"/>
  <c r="L390" i="2"/>
  <c r="L27" i="2"/>
  <c r="L75" i="2"/>
  <c r="L558" i="2"/>
  <c r="L268" i="2"/>
  <c r="L489" i="2"/>
  <c r="L585" i="2"/>
  <c r="L374" i="2"/>
  <c r="L225" i="2"/>
  <c r="L251" i="2"/>
  <c r="L361" i="2"/>
  <c r="L415" i="2"/>
  <c r="L182" i="2"/>
  <c r="L385" i="2"/>
  <c r="L210" i="2"/>
  <c r="L431" i="2"/>
  <c r="L399" i="2"/>
  <c r="L158" i="2"/>
  <c r="L387" i="2"/>
  <c r="L531" i="2"/>
  <c r="L269" i="2"/>
  <c r="L215" i="2"/>
  <c r="L580" i="2"/>
  <c r="L570" i="2"/>
  <c r="L105" i="2"/>
  <c r="L475" i="2"/>
  <c r="L83" i="2"/>
  <c r="L252" i="2"/>
  <c r="L120" i="2"/>
  <c r="L448" i="2"/>
  <c r="L362" i="2"/>
  <c r="L474" i="2"/>
  <c r="L419" i="2"/>
  <c r="L65" i="2"/>
  <c r="L161" i="2"/>
  <c r="L370" i="2"/>
  <c r="L409" i="2"/>
  <c r="L324" i="2"/>
  <c r="L289" i="2"/>
  <c r="L152" i="2"/>
  <c r="L264" i="2"/>
  <c r="L510" i="2"/>
  <c r="L467" i="2"/>
  <c r="L229" i="2"/>
  <c r="L416" i="2"/>
  <c r="L543" i="2"/>
  <c r="L495" i="2"/>
  <c r="L222" i="2"/>
  <c r="L530" i="2"/>
  <c r="L594" i="2"/>
  <c r="L298" i="2"/>
  <c r="L87" i="2"/>
  <c r="L368" i="2"/>
  <c r="L95" i="2"/>
  <c r="L107" i="2"/>
  <c r="L274" i="2"/>
  <c r="L118" i="2"/>
  <c r="L102" i="2"/>
  <c r="L144" i="2"/>
  <c r="L473" i="2"/>
  <c r="L400" i="2"/>
  <c r="L273" i="2"/>
  <c r="L403" i="2"/>
  <c r="L206" i="2"/>
  <c r="L186" i="2"/>
  <c r="L350" i="2"/>
  <c r="L46" i="2"/>
  <c r="L153" i="2"/>
  <c r="L227" i="2"/>
  <c r="L159" i="2"/>
  <c r="L221" i="2"/>
  <c r="L103" i="2"/>
  <c r="L61" i="2"/>
  <c r="L397" i="2"/>
  <c r="L516" i="2"/>
  <c r="L566" i="2"/>
  <c r="L519" i="2"/>
  <c r="L496" i="2"/>
  <c r="L9" i="2"/>
  <c r="L20" i="2"/>
  <c r="L355" i="2"/>
  <c r="L238" i="2"/>
  <c r="L40" i="2"/>
  <c r="L246" i="2"/>
  <c r="L466" i="2"/>
  <c r="L471" i="2"/>
  <c r="L287" i="2"/>
  <c r="L339" i="2"/>
  <c r="L418" i="2"/>
  <c r="L74" i="2"/>
  <c r="L136" i="2"/>
  <c r="L276" i="2"/>
  <c r="L201" i="2"/>
  <c r="L456" i="2"/>
  <c r="L472" i="2"/>
  <c r="L314" i="2"/>
  <c r="L540" i="2"/>
  <c r="L203" i="2"/>
  <c r="L278" i="2"/>
  <c r="L388" i="2"/>
  <c r="L64" i="2"/>
  <c r="L512" i="2"/>
  <c r="L445" i="2"/>
  <c r="L381" i="2"/>
  <c r="L347" i="2"/>
  <c r="L263" i="2"/>
  <c r="L492" i="2"/>
  <c r="L349" i="2"/>
  <c r="L393" i="2"/>
  <c r="L19" i="2"/>
  <c r="L104" i="2"/>
  <c r="L183" i="2"/>
  <c r="L462" i="2"/>
  <c r="L31" i="2"/>
  <c r="L195" i="2"/>
  <c r="L165" i="2"/>
  <c r="L527" i="2"/>
  <c r="L329" i="2"/>
  <c r="L469" i="2"/>
  <c r="L338" i="2"/>
  <c r="L185" i="2"/>
  <c r="L596" i="2"/>
  <c r="L413" i="2"/>
  <c r="L513" i="2"/>
  <c r="L470" i="2"/>
  <c r="L354" i="2"/>
  <c r="L565" i="2"/>
  <c r="L571" i="2"/>
  <c r="L589" i="2"/>
  <c r="L137" i="2"/>
  <c r="L216" i="2"/>
  <c r="L304" i="2"/>
  <c r="L132" i="2"/>
  <c r="L192" i="2"/>
  <c r="L280" i="2"/>
  <c r="L408" i="2"/>
  <c r="L300" i="2"/>
  <c r="L581" i="2"/>
  <c r="L277" i="2"/>
  <c r="L319" i="2"/>
  <c r="L43" i="2"/>
  <c r="L133" i="2"/>
  <c r="L200" i="2"/>
  <c r="L154" i="2"/>
  <c r="L392" i="2"/>
  <c r="L468" i="2"/>
  <c r="L312" i="2"/>
  <c r="L228" i="2"/>
  <c r="L367" i="2"/>
  <c r="L199" i="2"/>
  <c r="L359" i="2"/>
  <c r="L283" i="2"/>
  <c r="L459" i="2"/>
  <c r="L327" i="2"/>
  <c r="L286" i="2"/>
  <c r="L508" i="2"/>
  <c r="L488" i="2"/>
  <c r="L313" i="2"/>
  <c r="L395" i="2"/>
  <c r="L232" i="2"/>
  <c r="L542" i="2"/>
  <c r="L240" i="2"/>
  <c r="L16" i="2"/>
  <c r="L443" i="2"/>
  <c r="L417" i="2"/>
  <c r="L522" i="2"/>
  <c r="L569" i="2"/>
  <c r="L189" i="2"/>
  <c r="L100" i="2"/>
  <c r="L583" i="2"/>
  <c r="L505" i="2"/>
  <c r="L535" i="2"/>
  <c r="L219" i="2"/>
  <c r="L502" i="2"/>
  <c r="L366" i="2"/>
  <c r="L52" i="2"/>
  <c r="L249" i="2"/>
  <c r="L256" i="2"/>
  <c r="L233" i="2"/>
  <c r="L371" i="2"/>
  <c r="L174" i="2"/>
  <c r="L579" i="2"/>
  <c r="L345" i="2"/>
  <c r="L424" i="2"/>
  <c r="L149" i="2"/>
  <c r="L239" i="2"/>
  <c r="L534" i="2"/>
  <c r="L353" i="2"/>
  <c r="L432" i="2"/>
  <c r="L266" i="2"/>
  <c r="L346" i="2"/>
  <c r="L139" i="2"/>
  <c r="L548" i="2"/>
  <c r="L254" i="2"/>
  <c r="L591" i="2"/>
  <c r="L126" i="2"/>
  <c r="L56" i="2"/>
  <c r="L12" i="2"/>
  <c r="L55" i="2"/>
  <c r="L67" i="2"/>
  <c r="L157" i="2"/>
  <c r="L50" i="2"/>
  <c r="L70" i="2"/>
  <c r="L191" i="2"/>
  <c r="L482" i="2"/>
  <c r="L6" i="2"/>
  <c r="L117" i="2"/>
  <c r="L506" i="2"/>
  <c r="L193" i="2"/>
  <c r="L205" i="2"/>
  <c r="L194" i="2"/>
  <c r="L547" i="2"/>
  <c r="L533" i="2"/>
  <c r="L211" i="2"/>
  <c r="L340" i="2"/>
  <c r="L218" i="2"/>
  <c r="L116" i="2"/>
  <c r="L427" i="2"/>
  <c r="L176" i="2"/>
  <c r="L97" i="2"/>
  <c r="L584" i="2"/>
  <c r="L255" i="2"/>
  <c r="L423" i="2"/>
  <c r="L167" i="2"/>
  <c r="L113" i="2"/>
  <c r="L77" i="2"/>
  <c r="L29" i="2"/>
  <c r="L38" i="2"/>
  <c r="L42" i="2"/>
  <c r="L69" i="2"/>
  <c r="L188" i="2"/>
  <c r="L10" i="2"/>
  <c r="L119" i="2"/>
  <c r="L331" i="2"/>
  <c r="L333" i="2"/>
  <c r="L372" i="2"/>
  <c r="L130" i="2"/>
  <c r="L123" i="2"/>
  <c r="L217" i="2"/>
  <c r="L79" i="2"/>
  <c r="L405" i="2"/>
  <c r="L181" i="2"/>
  <c r="L171" i="2"/>
  <c r="L498" i="2"/>
  <c r="L36" i="2"/>
  <c r="L13" i="2"/>
  <c r="L433" i="2"/>
  <c r="L514" i="2"/>
  <c r="L396" i="2"/>
  <c r="L493" i="2"/>
  <c r="L14" i="2"/>
  <c r="L560" i="2"/>
  <c r="L587" i="2"/>
  <c r="L197" i="2"/>
  <c r="L164" i="2"/>
  <c r="L551" i="2"/>
  <c r="L499" i="2"/>
  <c r="L92" i="2"/>
  <c r="L316" i="2"/>
  <c r="L288" i="2"/>
  <c r="L147" i="2"/>
  <c r="L57" i="2"/>
  <c r="L73" i="2"/>
  <c r="L442" i="2"/>
  <c r="L129" i="2"/>
  <c r="L22" i="2"/>
  <c r="L39" i="2"/>
  <c r="L247" i="2"/>
  <c r="L440" i="2"/>
  <c r="L94" i="2"/>
  <c r="L135" i="2"/>
  <c r="L63" i="2"/>
  <c r="L28" i="2"/>
  <c r="L109" i="2"/>
  <c r="L180" i="2"/>
  <c r="L260" i="2"/>
  <c r="L411" i="2"/>
  <c r="L32" i="2"/>
  <c r="L207" i="2"/>
  <c r="L481" i="2"/>
  <c r="L85" i="2"/>
  <c r="L98" i="2"/>
  <c r="L151" i="2"/>
  <c r="L138" i="2"/>
  <c r="L24" i="2"/>
  <c r="L66" i="2"/>
  <c r="L121" i="2"/>
  <c r="L235" i="2"/>
  <c r="L382" i="2"/>
  <c r="L449" i="2"/>
  <c r="L124" i="2"/>
  <c r="L315" i="2"/>
  <c r="L41" i="2"/>
  <c r="L537" i="2"/>
  <c r="L494" i="2"/>
  <c r="L484" i="2"/>
  <c r="L309" i="2"/>
  <c r="L559" i="2"/>
  <c r="L294" i="2"/>
  <c r="L3" i="2"/>
  <c r="L141" i="2"/>
  <c r="L99" i="2"/>
  <c r="L86" i="2"/>
  <c r="L60" i="2"/>
  <c r="L47" i="2"/>
  <c r="L380" i="2"/>
  <c r="L360" i="2"/>
  <c r="L299" i="2"/>
  <c r="L143" i="2"/>
  <c r="L23" i="2"/>
  <c r="L281" i="2"/>
  <c r="L326" i="2"/>
  <c r="L48" i="2"/>
  <c r="L572" i="2"/>
  <c r="L150" i="2"/>
  <c r="L330" i="2"/>
  <c r="L491" i="2"/>
  <c r="L562" i="2"/>
  <c r="L15" i="2"/>
  <c r="L78" i="2"/>
  <c r="L175" i="2"/>
  <c r="L253" i="2"/>
  <c r="L177" i="2"/>
  <c r="L262" i="2"/>
  <c r="L223" i="2"/>
  <c r="L357" i="2"/>
  <c r="L21" i="2"/>
  <c r="L465" i="2"/>
  <c r="L507" i="2"/>
  <c r="L517" i="2"/>
  <c r="L414" i="2"/>
  <c r="L546" i="2"/>
  <c r="L307" i="2"/>
  <c r="L480" i="2"/>
  <c r="L265" i="2"/>
  <c r="L231" i="2"/>
  <c r="L148" i="2"/>
  <c r="L451" i="2"/>
  <c r="L464" i="2"/>
  <c r="L398" i="2"/>
  <c r="L595" i="2"/>
  <c r="L93" i="2"/>
  <c r="L292" i="2"/>
  <c r="L310" i="2"/>
  <c r="L184" i="2"/>
  <c r="L111" i="2"/>
  <c r="L248" i="2"/>
  <c r="L305" i="2"/>
  <c r="L212" i="2"/>
  <c r="L356" i="2"/>
  <c r="L17" i="2"/>
  <c r="L406" i="2"/>
  <c r="L26" i="2"/>
  <c r="L88" i="2"/>
  <c r="L526" i="2"/>
  <c r="L410" i="2"/>
  <c r="I597" i="2"/>
  <c r="F597" i="2"/>
  <c r="D3" i="4" s="1"/>
  <c r="G597" i="2"/>
  <c r="E3" i="4" s="1"/>
  <c r="H597" i="2"/>
  <c r="F3" i="4" s="1"/>
  <c r="D597" i="2"/>
  <c r="C597" i="2"/>
  <c r="O3" i="4" l="1"/>
  <c r="O4" i="4"/>
  <c r="O5" i="4"/>
  <c r="O6" i="4"/>
  <c r="P3" i="4"/>
  <c r="P6" i="4"/>
  <c r="P4" i="4"/>
  <c r="E4" i="4"/>
  <c r="C47" i="4"/>
  <c r="D47" i="4"/>
  <c r="E47" i="4"/>
  <c r="Q3" i="4"/>
  <c r="C5" i="4"/>
  <c r="F47" i="4"/>
  <c r="Q4" i="4"/>
  <c r="D5" i="4"/>
  <c r="G47" i="4"/>
  <c r="Q5" i="4"/>
  <c r="H47" i="4"/>
  <c r="E5" i="4"/>
  <c r="I47" i="4"/>
  <c r="F5" i="4"/>
  <c r="Q6" i="4"/>
  <c r="J4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049C14-02BB-4EF6-9AB9-B13FE52ADDF5}" keepAlive="1" name="Dotaz – Mask2Former_Mask2Former" description="Pripojenie k dotazu Mask2Former_Mask2Former v zošite." type="5" refreshedVersion="8" background="1" saveData="1">
    <dbPr connection="Provider=Microsoft.Mashup.OleDb.1;Data Source=$Workbook$;Location=Mask2Former_Mask2Former;Extended Properties=&quot;&quot;" command="SELECT * FROM [Mask2Former_Mask2Former]"/>
  </connection>
  <connection id="2" xr16:uid="{8AF9C144-887B-4AC1-8DC8-877ACF4B1D19}" keepAlive="1" name="Dotaz – MaskRCNN_MaskRCNN" description="Pripojenie k dotazu MaskRCNN_MaskRCNN v zošite." type="5" refreshedVersion="8" background="1" saveData="1">
    <dbPr connection="Provider=Microsoft.Mashup.OleDb.1;Data Source=$Workbook$;Location=MaskRCNN_MaskRCNN;Extended Properties=&quot;&quot;" command="SELECT * FROM [MaskRCNN_MaskRCNN]"/>
  </connection>
  <connection id="3" xr16:uid="{09C7DDB1-B7CB-4687-B66D-77C71F9A1E17}" keepAlive="1" name="Dotaz – YOLOv8_SAM (2)" description="Pripojenie k dotazu YOLOv8_SAM (2) v zošite." type="5" refreshedVersion="8" background="1" saveData="1">
    <dbPr connection="Provider=Microsoft.Mashup.OleDb.1;Data Source=$Workbook$;Location=&quot;YOLOv8_SAM (2)&quot;;Extended Properties=&quot;&quot;" command="SELECT * FROM [YOLOv8_SAM (2)]"/>
  </connection>
  <connection id="4" xr16:uid="{70C21350-95F0-4EFF-90E0-96A89F91AA6C}" keepAlive="1" name="Dotaz – YOLOv8_SAM (3)" description="Pripojenie k dotazu YOLOv8_SAM (3) v zošite." type="5" refreshedVersion="8" background="1" saveData="1">
    <dbPr connection="Provider=Microsoft.Mashup.OleDb.1;Data Source=$Workbook$;Location=&quot;YOLOv8_SAM (3)&quot;;Extended Properties=&quot;&quot;" command="SELECT * FROM [YOLOv8_SAM (3)]"/>
  </connection>
</connections>
</file>

<file path=xl/sharedStrings.xml><?xml version="1.0" encoding="utf-8"?>
<sst xmlns="http://schemas.openxmlformats.org/spreadsheetml/2006/main" count="4255" uniqueCount="1544">
  <si>
    <t>image_name</t>
  </si>
  <si>
    <t>loading_time</t>
  </si>
  <si>
    <t>dice</t>
  </si>
  <si>
    <t>iou</t>
  </si>
  <si>
    <t>tp</t>
  </si>
  <si>
    <t>fp</t>
  </si>
  <si>
    <t>tn</t>
  </si>
  <si>
    <t>fn</t>
  </si>
  <si>
    <t>max_memory (MB)</t>
  </si>
  <si>
    <t>height</t>
  </si>
  <si>
    <t>width</t>
  </si>
  <si>
    <t>bed-sleep-rest-girl</t>
  </si>
  <si>
    <t>boat</t>
  </si>
  <si>
    <t>boy-child-fun-beach</t>
  </si>
  <si>
    <t>cars-man-person-art</t>
  </si>
  <si>
    <t>couple-love-bedroom-kissing</t>
  </si>
  <si>
    <t>couple-love-feelings-love-padlock</t>
  </si>
  <si>
    <t>couple-youth-in-love-paris</t>
  </si>
  <si>
    <t>elderly-old-recreation-elderly-couple-69415</t>
  </si>
  <si>
    <t>human-man-face-fog</t>
  </si>
  <si>
    <t>IMG_3496bfree</t>
  </si>
  <si>
    <t>IMG_3496bfree_pMLnY9FjRH</t>
  </si>
  <si>
    <t>kees-78004</t>
  </si>
  <si>
    <t>lake-fishing-83856</t>
  </si>
  <si>
    <t>letsexplore-week-17</t>
  </si>
  <si>
    <t>maldives-sunset-wedding-bride-37521</t>
  </si>
  <si>
    <t>man-person-hat-fur</t>
  </si>
  <si>
    <t>night</t>
  </si>
  <si>
    <t>person-woman-girl</t>
  </si>
  <si>
    <t>pexels-photo-100583</t>
  </si>
  <si>
    <t>pexels-photo-100670</t>
  </si>
  <si>
    <t>pexels-photo-101063</t>
  </si>
  <si>
    <t>pexels-photo-101647</t>
  </si>
  <si>
    <t>pexels-photo-103123</t>
  </si>
  <si>
    <t>pexels-photo-103127</t>
  </si>
  <si>
    <t>pexels-photo-103554</t>
  </si>
  <si>
    <t>pexels-photo-103569</t>
  </si>
  <si>
    <t>pexels-photo-103570</t>
  </si>
  <si>
    <t>pexels-photo-103681</t>
  </si>
  <si>
    <t>pexels-photo-103889</t>
  </si>
  <si>
    <t>pexels-photo-104328</t>
  </si>
  <si>
    <t>pexels-photo-104329</t>
  </si>
  <si>
    <t>pexels-photo-104510</t>
  </si>
  <si>
    <t>pexels-photo-104511</t>
  </si>
  <si>
    <t>pexels-photo-104514</t>
  </si>
  <si>
    <t>pexels-photo-104516</t>
  </si>
  <si>
    <t>pexels-photo-104707</t>
  </si>
  <si>
    <t>pexels-photo-104758</t>
  </si>
  <si>
    <t>pexels-photo-10517</t>
  </si>
  <si>
    <t>pexels-photo-10539</t>
  </si>
  <si>
    <t>pexels-photo-105454</t>
  </si>
  <si>
    <t>pexels-photo-105472</t>
  </si>
  <si>
    <t>pexels-photo-105484</t>
  </si>
  <si>
    <t>pexels-photo-105600</t>
  </si>
  <si>
    <t>pexels-photo-105857</t>
  </si>
  <si>
    <t>pexels-photo-106118</t>
  </si>
  <si>
    <t>pexels-photo-106255</t>
  </si>
  <si>
    <t>pexels-photo-106567</t>
  </si>
  <si>
    <t>pexels-photo-106684</t>
  </si>
  <si>
    <t>pexels-photo-106829</t>
  </si>
  <si>
    <t>pexels-photo-108148</t>
  </si>
  <si>
    <t>pexels-photo-108155</t>
  </si>
  <si>
    <t>pexels-photo-108261</t>
  </si>
  <si>
    <t>pexels-photo-108292</t>
  </si>
  <si>
    <t>pexels-photo-109394</t>
  </si>
  <si>
    <t>pexels-photo-109669</t>
  </si>
  <si>
    <t>pexels-photo-10979</t>
  </si>
  <si>
    <t>pexels-photo-109851</t>
  </si>
  <si>
    <t>pexels-photo-10988</t>
  </si>
  <si>
    <t>pexels-photo-109920</t>
  </si>
  <si>
    <t>pexels-photo-113042</t>
  </si>
  <si>
    <t>pexels-photo-11392</t>
  </si>
  <si>
    <t>pexels-photo-114794</t>
  </si>
  <si>
    <t>pexels-photo-11523</t>
  </si>
  <si>
    <t>pexels-photo-115603</t>
  </si>
  <si>
    <t>pexels-photo-116029</t>
  </si>
  <si>
    <t>pexels-photo-116077</t>
  </si>
  <si>
    <t>pexels-photo-116079</t>
  </si>
  <si>
    <t>pexels-photo-116151</t>
  </si>
  <si>
    <t>pexels-photo-116719</t>
  </si>
  <si>
    <t>pexels-photo-117448</t>
  </si>
  <si>
    <t>pexels-photo-11942</t>
  </si>
  <si>
    <t>pexels-photo-119972</t>
  </si>
  <si>
    <t>pexels-photo-121336</t>
  </si>
  <si>
    <t>pexels-photo-121598</t>
  </si>
  <si>
    <t>pexels-photo-121742</t>
  </si>
  <si>
    <t>pexels-photo-122084</t>
  </si>
  <si>
    <t>pexels-photo-123318</t>
  </si>
  <si>
    <t>pexels-photo-123335</t>
  </si>
  <si>
    <t>pexels-photo-12343</t>
  </si>
  <si>
    <t>pexels-photo-125522</t>
  </si>
  <si>
    <t>pexels-photo-12628</t>
  </si>
  <si>
    <t>pexels-photo-12703</t>
  </si>
  <si>
    <t>pexels-photo-12733</t>
  </si>
  <si>
    <t>pexels-photo-127420</t>
  </si>
  <si>
    <t>pexels-photo-127900</t>
  </si>
  <si>
    <t>pexels-photo-127901</t>
  </si>
  <si>
    <t>pexels-photo-127968</t>
  </si>
  <si>
    <t>pexels-photo-128202</t>
  </si>
  <si>
    <t>pexels-photo-12838</t>
  </si>
  <si>
    <t>pexels-photo-12971</t>
  </si>
  <si>
    <t>pexels-photo-130111</t>
  </si>
  <si>
    <t>pexels-photo-132589</t>
  </si>
  <si>
    <t>pexels-photo-134068</t>
  </si>
  <si>
    <t>pexels-photo-134970</t>
  </si>
  <si>
    <t>pexels-photo-135013</t>
  </si>
  <si>
    <t>pexels-photo-135020</t>
  </si>
  <si>
    <t>pexels-photo-136415</t>
  </si>
  <si>
    <t>pexels-photo-136673</t>
  </si>
  <si>
    <t>pexels-photo-137568</t>
  </si>
  <si>
    <t>pexels-photo-137569</t>
  </si>
  <si>
    <t>pexels-photo-13918</t>
  </si>
  <si>
    <t>pexels-photo-139389</t>
  </si>
  <si>
    <t>pexels-photo-140945</t>
  </si>
  <si>
    <t>pexels-photo-14104</t>
  </si>
  <si>
    <t>pexels-photo-14109</t>
  </si>
  <si>
    <t>pexels-photo-14117</t>
  </si>
  <si>
    <t>pexels-photo-141376</t>
  </si>
  <si>
    <t>pexels-photo-141904</t>
  </si>
  <si>
    <t>pexels-photo-142828</t>
  </si>
  <si>
    <t>pexels-photo-143580</t>
  </si>
  <si>
    <t>pexels-photo-143971</t>
  </si>
  <si>
    <t>pexels-photo-145803</t>
  </si>
  <si>
    <t>pexels-photo-14661</t>
  </si>
  <si>
    <t>pexels-photo-15267</t>
  </si>
  <si>
    <t>pexels-photo-156109</t>
  </si>
  <si>
    <t>pexels-photo-156955</t>
  </si>
  <si>
    <t>pexels-photo-157009</t>
  </si>
  <si>
    <t>pexels-photo-157023</t>
  </si>
  <si>
    <t>pexels-photo-157045</t>
  </si>
  <si>
    <t>pexels-photo-160097</t>
  </si>
  <si>
    <t>pexels-photo-163569</t>
  </si>
  <si>
    <t>pexels-photo-164262</t>
  </si>
  <si>
    <t>pexels-photo-164441</t>
  </si>
  <si>
    <t>pexels-photo-164835</t>
  </si>
  <si>
    <t>pexels-photo-165505</t>
  </si>
  <si>
    <t>pexels-photo-165907</t>
  </si>
  <si>
    <t>pexels-photo-166055</t>
  </si>
  <si>
    <t>pexels-photo-167300</t>
  </si>
  <si>
    <t>pexels-photo-167669</t>
  </si>
  <si>
    <t>pexels-photo-167964</t>
  </si>
  <si>
    <t>pexels-photo-168059</t>
  </si>
  <si>
    <t>pexels-photo-169978</t>
  </si>
  <si>
    <t>pexels-photo-169978_wcAaCZROME</t>
  </si>
  <si>
    <t>pexels-photo-170294</t>
  </si>
  <si>
    <t>pexels-photo-170894</t>
  </si>
  <si>
    <t>pexels-photo-171053</t>
  </si>
  <si>
    <t>pexels-photo-171296</t>
  </si>
  <si>
    <t>pexels-photo-172738</t>
  </si>
  <si>
    <t>pexels-photo-173296</t>
  </si>
  <si>
    <t>pexels-photo-173666</t>
  </si>
  <si>
    <t>pexels-photo-174753</t>
  </si>
  <si>
    <t>pexels-photo-175032</t>
  </si>
  <si>
    <t>pexels-photo-175353</t>
  </si>
  <si>
    <t>pexels-photo-175696</t>
  </si>
  <si>
    <t>pexels-photo-175697</t>
  </si>
  <si>
    <t>pexels-photo-175701</t>
  </si>
  <si>
    <t>pexels-photo-175704</t>
  </si>
  <si>
    <t>pexels-photo-175706</t>
  </si>
  <si>
    <t>pexels-photo-175731</t>
  </si>
  <si>
    <t>pexels-photo-178996</t>
  </si>
  <si>
    <t>pexels-photo-185364</t>
  </si>
  <si>
    <t>pexels-photo-185517</t>
  </si>
  <si>
    <t>pexels-photo-185948</t>
  </si>
  <si>
    <t>pexels-photo-186408</t>
  </si>
  <si>
    <t>pexels-photo-186538</t>
  </si>
  <si>
    <t>pexels-photo-187996</t>
  </si>
  <si>
    <t>pexels-photo-189857</t>
  </si>
  <si>
    <t>pexels-photo-191034</t>
  </si>
  <si>
    <t>pexels-photo-193035</t>
  </si>
  <si>
    <t>pexels-photo-194927</t>
  </si>
  <si>
    <t>pexels-photo-203555</t>
  </si>
  <si>
    <t>pexels-photo-205976</t>
  </si>
  <si>
    <t>pexels-photo-206010</t>
  </si>
  <si>
    <t>pexels-photo-206342</t>
  </si>
  <si>
    <t>pexels-photo-206347</t>
  </si>
  <si>
    <t>pexels-photo-206356</t>
  </si>
  <si>
    <t>pexels-photo-206369</t>
  </si>
  <si>
    <t>pexels-photo-206381</t>
  </si>
  <si>
    <t>pexels-photo-206405</t>
  </si>
  <si>
    <t>pexels-photo-206443</t>
  </si>
  <si>
    <t>pexels-photo-206554</t>
  </si>
  <si>
    <t>pexels-photo-206572</t>
  </si>
  <si>
    <t>pexels-photo-207115</t>
  </si>
  <si>
    <t>pexels-photo-207188</t>
  </si>
  <si>
    <t>pexels-photo-207697</t>
  </si>
  <si>
    <t>pexels-photo-207777</t>
  </si>
  <si>
    <t>pexels-photo-207820</t>
  </si>
  <si>
    <t>pexels-photo-207884</t>
  </si>
  <si>
    <t>pexels-photo-207941</t>
  </si>
  <si>
    <t>pexels-photo-209700</t>
  </si>
  <si>
    <t>pexels-photo-209945</t>
  </si>
  <si>
    <t>pexels-photo-209960</t>
  </si>
  <si>
    <t>pexels-photo-211050</t>
  </si>
  <si>
    <t>pexels-photo-211757</t>
  </si>
  <si>
    <t>pexels-photo-213364</t>
  </si>
  <si>
    <t>pexels-photo-217869</t>
  </si>
  <si>
    <t>pexels-photo-217870</t>
  </si>
  <si>
    <t>pexels-photo-217872</t>
  </si>
  <si>
    <t>pexels-photo-218413</t>
  </si>
  <si>
    <t>pexels-photo-218724</t>
  </si>
  <si>
    <t>pexels-photo-219580</t>
  </si>
  <si>
    <t>pexels-photo-219597</t>
  </si>
  <si>
    <t>pexels-photo-219614</t>
  </si>
  <si>
    <t>pexels-photo-220414</t>
  </si>
  <si>
    <t>pexels-photo-220427</t>
  </si>
  <si>
    <t>pexels-photo-220515</t>
  </si>
  <si>
    <t>pexels-photo-220527</t>
  </si>
  <si>
    <t>pexels-photo-221212_LaiT40T8DZ</t>
  </si>
  <si>
    <t>pexels-photo-225017</t>
  </si>
  <si>
    <t>pexels-photo-227401</t>
  </si>
  <si>
    <t>pexels-photo-230801</t>
  </si>
  <si>
    <t>pexels-photo-234166</t>
  </si>
  <si>
    <t>pexels-photo-234315</t>
  </si>
  <si>
    <t>pexels-photo-234544</t>
  </si>
  <si>
    <t>pexels-photo-234881</t>
  </si>
  <si>
    <t>pexels-photo-235126</t>
  </si>
  <si>
    <t>pexels-photo-235127</t>
  </si>
  <si>
    <t>pexels-photo-235462_XkahylJQoa</t>
  </si>
  <si>
    <t>pexels-photo-235486</t>
  </si>
  <si>
    <t>pexels-photo-236249</t>
  </si>
  <si>
    <t>pexels-photo-237354</t>
  </si>
  <si>
    <t>pexels-photo-237637_nlAeWeThF0</t>
  </si>
  <si>
    <t>pexels-photo-237705</t>
  </si>
  <si>
    <t>pexels-photo-239604</t>
  </si>
  <si>
    <t>pexels-photo-239760</t>
  </si>
  <si>
    <t>pexels-photo-240174</t>
  </si>
  <si>
    <t>pexels-photo-241570</t>
  </si>
  <si>
    <t>pexels-photo-241831</t>
  </si>
  <si>
    <t>pexels-photo-242007</t>
  </si>
  <si>
    <t>pexels-photo-242148</t>
  </si>
  <si>
    <t>pexels-photo-242422</t>
  </si>
  <si>
    <t>pexels-photo-245049</t>
  </si>
  <si>
    <t>pexels-photo-245241</t>
  </si>
  <si>
    <t>pexels-photo-246097</t>
  </si>
  <si>
    <t>pexels-photo-246804</t>
  </si>
  <si>
    <t>pexels-photo-246807</t>
  </si>
  <si>
    <t>pexels-photo-247298</t>
  </si>
  <si>
    <t>pexels-photo-247957</t>
  </si>
  <si>
    <t>pexels-photo-249018</t>
  </si>
  <si>
    <t>pexels-photo-256455</t>
  </si>
  <si>
    <t>pexels-photo-257357</t>
  </si>
  <si>
    <t>pexels-photo-257473</t>
  </si>
  <si>
    <t>pexels-photo-257837</t>
  </si>
  <si>
    <t>pexels-photo-258356</t>
  </si>
  <si>
    <t>pexels-photo-258545</t>
  </si>
  <si>
    <t>pexels-photo-258609</t>
  </si>
  <si>
    <t>pexels-photo-259806</t>
  </si>
  <si>
    <t>pexels-photo-261173</t>
  </si>
  <si>
    <t>pexels-photo-26138</t>
  </si>
  <si>
    <t>pexels-photo-261874</t>
  </si>
  <si>
    <t>pexels-photo-262075_22qqfNkIDI</t>
  </si>
  <si>
    <t>pexels-photo-262214</t>
  </si>
  <si>
    <t>pexels-photo-265714</t>
  </si>
  <si>
    <t>pexels-photo-268791</t>
  </si>
  <si>
    <t>pexels-photo-269920</t>
  </si>
  <si>
    <t>pexels-photo-272745</t>
  </si>
  <si>
    <t>pexels-photo-272864</t>
  </si>
  <si>
    <t>pexels-photo-274092</t>
  </si>
  <si>
    <t>pexels-photo-274406</t>
  </si>
  <si>
    <t>pexels-photo-274653</t>
  </si>
  <si>
    <t>pexels-photo-279052</t>
  </si>
  <si>
    <t>pexels-photo-279086</t>
  </si>
  <si>
    <t>pexels-photo-279357</t>
  </si>
  <si>
    <t>pexels-photo-28054</t>
  </si>
  <si>
    <t>pexels-photo-281967</t>
  </si>
  <si>
    <t>pexels-photo-289222</t>
  </si>
  <si>
    <t>pexels-photo-289231</t>
  </si>
  <si>
    <t>pexels-photo-28930</t>
  </si>
  <si>
    <t>pexels-photo-296891</t>
  </si>
  <si>
    <t>pexels-photo-302035</t>
  </si>
  <si>
    <t>pexels-photo-305269</t>
  </si>
  <si>
    <t>pexels-photo-305824</t>
  </si>
  <si>
    <t>pexels-photo-305832</t>
  </si>
  <si>
    <t>pexels-photo-307790</t>
  </si>
  <si>
    <t>pexels-photo-307791</t>
  </si>
  <si>
    <t>pexels-photo-307903</t>
  </si>
  <si>
    <t>pexels-photo-313738</t>
  </si>
  <si>
    <t>pexels-photo-318378_KB90ev7XYD</t>
  </si>
  <si>
    <t>pexels-photo-319928</t>
  </si>
  <si>
    <t>pexels-photo-319961</t>
  </si>
  <si>
    <t>pexels-photo-319974</t>
  </si>
  <si>
    <t>pexels-photo-321441</t>
  </si>
  <si>
    <t>pexels-photo-321499</t>
  </si>
  <si>
    <t>pexels-photo-323260</t>
  </si>
  <si>
    <t>pexels-photo-340994</t>
  </si>
  <si>
    <t>pexels-photo-345045</t>
  </si>
  <si>
    <t>pexels-photo-351127</t>
  </si>
  <si>
    <t>pexels-photo-353283</t>
  </si>
  <si>
    <t>pexels-photo-355070</t>
  </si>
  <si>
    <t>pexels-photo-356040</t>
  </si>
  <si>
    <t>pexels-photo-358010</t>
  </si>
  <si>
    <t>pexels-photo-358079</t>
  </si>
  <si>
    <t>pexels-photo-374678</t>
  </si>
  <si>
    <t>pexels-photo-377945</t>
  </si>
  <si>
    <t>pexels-photo-37839</t>
  </si>
  <si>
    <t>pexels-photo-38462</t>
  </si>
  <si>
    <t>pexels-photo-415523</t>
  </si>
  <si>
    <t>pexels-photo-416978</t>
  </si>
  <si>
    <t>pexels-photo-417005</t>
  </si>
  <si>
    <t>pexels-photo-417059</t>
  </si>
  <si>
    <t>pexels-photo-42153</t>
  </si>
  <si>
    <t>pexels-photo-42157</t>
  </si>
  <si>
    <t>pexels-photo-42399</t>
  </si>
  <si>
    <t>pexels-photo-42400</t>
  </si>
  <si>
    <t>pexels-photo-434490</t>
  </si>
  <si>
    <t>pexels-photo-442554</t>
  </si>
  <si>
    <t>pexels-photo-450596</t>
  </si>
  <si>
    <t>pexels-photo-450597</t>
  </si>
  <si>
    <t>pexels-photo-452544</t>
  </si>
  <si>
    <t>pexels-photo-452739</t>
  </si>
  <si>
    <t>pexels-photo-45683</t>
  </si>
  <si>
    <t>pexels-photo-45720</t>
  </si>
  <si>
    <t>pexels-photo-45924</t>
  </si>
  <si>
    <t>pexels-photo-47296</t>
  </si>
  <si>
    <t>pexels-photo-47482</t>
  </si>
  <si>
    <t>pexels-photo-48013</t>
  </si>
  <si>
    <t>pexels-photo-48017</t>
  </si>
  <si>
    <t>pexels-photo-48566</t>
  </si>
  <si>
    <t>pexels-photo-50630</t>
  </si>
  <si>
    <t>pexels-photo-50855</t>
  </si>
  <si>
    <t>pexels-photo-50857</t>
  </si>
  <si>
    <t>pexels-photo-510495</t>
  </si>
  <si>
    <t>pexels-photo-52578</t>
  </si>
  <si>
    <t>pexels-photo-52608</t>
  </si>
  <si>
    <t>pexels-photo-533540</t>
  </si>
  <si>
    <t>pexels-photo-53754</t>
  </si>
  <si>
    <t>pexels-photo-53758</t>
  </si>
  <si>
    <t>pexels-photo-54202</t>
  </si>
  <si>
    <t>pexels-photo-54203</t>
  </si>
  <si>
    <t>pexels-photo-54379</t>
  </si>
  <si>
    <t>pexels-photo-54566</t>
  </si>
  <si>
    <t>pexels-photo-55529</t>
  </si>
  <si>
    <t>pexels-photo-55640</t>
  </si>
  <si>
    <t>pexels-photo-560715</t>
  </si>
  <si>
    <t>pexels-photo-564094</t>
  </si>
  <si>
    <t>pexels-photo-572468</t>
  </si>
  <si>
    <t>pexels-photo-57651</t>
  </si>
  <si>
    <t>pexels-photo-57687</t>
  </si>
  <si>
    <t>pexels-photo-58020</t>
  </si>
  <si>
    <t>pexels-photo-58021</t>
  </si>
  <si>
    <t>pexels-photo-58091</t>
  </si>
  <si>
    <t>pexels-photo-58429</t>
  </si>
  <si>
    <t>pexels-photo-58463</t>
  </si>
  <si>
    <t>pexels-photo-58572</t>
  </si>
  <si>
    <t>pexels-photo-58592</t>
  </si>
  <si>
    <t>pexels-photo-58865</t>
  </si>
  <si>
    <t>pexels-photo-590054</t>
  </si>
  <si>
    <t>pexels-photo-59024</t>
  </si>
  <si>
    <t>pexels-photo-59028</t>
  </si>
  <si>
    <t>pexels-photo-590515</t>
  </si>
  <si>
    <t>pexels-photo-59196</t>
  </si>
  <si>
    <t>pexels-photo-59576</t>
  </si>
  <si>
    <t>pexels-photo-595870</t>
  </si>
  <si>
    <t>pexels-photo-59657</t>
  </si>
  <si>
    <t>pexels-photo-59707</t>
  </si>
  <si>
    <t>pexels-photo-59715</t>
  </si>
  <si>
    <t>pexels-photo-598664</t>
  </si>
  <si>
    <t>pexels-photo-60219</t>
  </si>
  <si>
    <t>pexels-photo-60682</t>
  </si>
  <si>
    <t>pexels-photo-60778</t>
  </si>
  <si>
    <t>pexels-photo-61100</t>
  </si>
  <si>
    <t>pexels-photo-61109</t>
  </si>
  <si>
    <t>pexels-photo-61120</t>
  </si>
  <si>
    <t>pexels-photo-61121</t>
  </si>
  <si>
    <t>pexels-photo-61124</t>
  </si>
  <si>
    <t>pexels-photo-619887</t>
  </si>
  <si>
    <t>pexels-photo-620336</t>
  </si>
  <si>
    <t>pexels-photo-62376</t>
  </si>
  <si>
    <t>pexels-photo-62377</t>
  </si>
  <si>
    <t>pexels-photo-62379</t>
  </si>
  <si>
    <t>pexels-photo-625279</t>
  </si>
  <si>
    <t>pexels-photo-62691</t>
  </si>
  <si>
    <t>pexels-photo-631037</t>
  </si>
  <si>
    <t>pexels-photo-633686</t>
  </si>
  <si>
    <t>pexels-photo-63456</t>
  </si>
  <si>
    <t>pexels-photo-63775</t>
  </si>
  <si>
    <t>pexels-photo-63776</t>
  </si>
  <si>
    <t>pexels-photo-63778</t>
  </si>
  <si>
    <t>pexels-photo-63900</t>
  </si>
  <si>
    <t>pexels-photo-64609</t>
  </si>
  <si>
    <t>pexels-photo-65064</t>
  </si>
  <si>
    <t>pexels-photo-65568</t>
  </si>
  <si>
    <t>pexels-photo-65834</t>
  </si>
  <si>
    <t>pexels-photo-65977</t>
  </si>
  <si>
    <t>pexels-photo-66086</t>
  </si>
  <si>
    <t>pexels-photo-66758</t>
  </si>
  <si>
    <t>pexels-photo-67191</t>
  </si>
  <si>
    <t>pexels-photo-67366</t>
  </si>
  <si>
    <t>pexels-photo-67450</t>
  </si>
  <si>
    <t>pexels-photo-67818</t>
  </si>
  <si>
    <t>pexels-photo-68055</t>
  </si>
  <si>
    <t>pexels-photo-68083</t>
  </si>
  <si>
    <t>pexels-photo-681638</t>
  </si>
  <si>
    <t>pexels-photo-68430</t>
  </si>
  <si>
    <t>pexels-photo-68441</t>
  </si>
  <si>
    <t>pexels-photo-68721</t>
  </si>
  <si>
    <t>pexels-photo-68775</t>
  </si>
  <si>
    <t>pexels-photo-687782</t>
  </si>
  <si>
    <t>pexels-photo-68812</t>
  </si>
  <si>
    <t>pexels-photo-68917</t>
  </si>
  <si>
    <t>pexels-photo-68946</t>
  </si>
  <si>
    <t>pexels-photo-69022</t>
  </si>
  <si>
    <t>pexels-photo-690739</t>
  </si>
  <si>
    <t>pexels-photo-69100</t>
  </si>
  <si>
    <t>pexels-photo-69102</t>
  </si>
  <si>
    <t>pexels-photo-691399</t>
  </si>
  <si>
    <t>pexels-photo-69212</t>
  </si>
  <si>
    <t>pexels-photo-69213</t>
  </si>
  <si>
    <t>pexels-photo-69379</t>
  </si>
  <si>
    <t>pexels-photo-69435</t>
  </si>
  <si>
    <t>pexels-photo-694719</t>
  </si>
  <si>
    <t>pexels-photo-69494</t>
  </si>
  <si>
    <t>pexels-photo-695963</t>
  </si>
  <si>
    <t>pexels-photo-69736</t>
  </si>
  <si>
    <t>pexels-photo-69738</t>
  </si>
  <si>
    <t>pexels-photo-69756</t>
  </si>
  <si>
    <t>pexels-photo-70292</t>
  </si>
  <si>
    <t>pexels-photo-70402</t>
  </si>
  <si>
    <t>pexels-photo-70426</t>
  </si>
  <si>
    <t>pexels-photo-70496</t>
  </si>
  <si>
    <t>pexels-photo-705121</t>
  </si>
  <si>
    <t>pexels-photo-705740</t>
  </si>
  <si>
    <t>pexels-photo-709806</t>
  </si>
  <si>
    <t>pexels-photo-71096</t>
  </si>
  <si>
    <t>pexels-photo-712513_qTFc2kMpF6</t>
  </si>
  <si>
    <t>pexels-photo-71293</t>
  </si>
  <si>
    <t>pexels-photo-713829</t>
  </si>
  <si>
    <t>pexels-photo-714155</t>
  </si>
  <si>
    <t>pexels-photo-715811</t>
  </si>
  <si>
    <t>pexels-photo-715847</t>
  </si>
  <si>
    <t>pexels-photo-716906</t>
  </si>
  <si>
    <t>pexels-photo-718977</t>
  </si>
  <si>
    <t>pexels-photo-719738</t>
  </si>
  <si>
    <t>pexels-photo-724887</t>
  </si>
  <si>
    <t>pexels-photo-724892</t>
  </si>
  <si>
    <t>pexels-photo-733748</t>
  </si>
  <si>
    <t>pexels-photo-735691</t>
  </si>
  <si>
    <t>pexels-photo-736505_KsNZ6XMFx3</t>
  </si>
  <si>
    <t>pexels-photo-736603</t>
  </si>
  <si>
    <t>pexels-photo-744487</t>
  </si>
  <si>
    <t>pexels-photo-753839_KCjkBDH8Lg</t>
  </si>
  <si>
    <t>pexels-photo-758794</t>
  </si>
  <si>
    <t>pexels-photo-759046</t>
  </si>
  <si>
    <t>pexels-photo-761144</t>
  </si>
  <si>
    <t>pexels-photo-761201</t>
  </si>
  <si>
    <t>pexels-photo-761208</t>
  </si>
  <si>
    <t>pexels-photo-761209</t>
  </si>
  <si>
    <t>pexels-photo-76183</t>
  </si>
  <si>
    <t>pexels-photo-764519</t>
  </si>
  <si>
    <t>pexels-photo-765200</t>
  </si>
  <si>
    <t>pexels-photo-765220</t>
  </si>
  <si>
    <t>pexels-photo-769036</t>
  </si>
  <si>
    <t>pexels-photo-773978</t>
  </si>
  <si>
    <t>pexels-photo-775091</t>
  </si>
  <si>
    <t>pexels-photo-775279</t>
  </si>
  <si>
    <t>pexels-photo-775325</t>
  </si>
  <si>
    <t>pexels-photo-784754</t>
  </si>
  <si>
    <t>pexels-photo-786220</t>
  </si>
  <si>
    <t>pexels-photo-796589</t>
  </si>
  <si>
    <t>pexels-photo-803968</t>
  </si>
  <si>
    <t>pexels-photo-804430</t>
  </si>
  <si>
    <t>pexels-photo-808862</t>
  </si>
  <si>
    <t>pexels-photo-813940</t>
  </si>
  <si>
    <t>pexels-photo-816233</t>
  </si>
  <si>
    <t>pexels-photo-818556</t>
  </si>
  <si>
    <t>pexels-photo-819115</t>
  </si>
  <si>
    <t>pexels-photo-819469</t>
  </si>
  <si>
    <t>pexels-photo-819836</t>
  </si>
  <si>
    <t>pexels-photo-822820</t>
  </si>
  <si>
    <t>pexels-photo-823059</t>
  </si>
  <si>
    <t>pexels-photo-823720</t>
  </si>
  <si>
    <t>pexels-photo-823722</t>
  </si>
  <si>
    <t>pexels-photo-823724</t>
  </si>
  <si>
    <t>pexels-photo-824299</t>
  </si>
  <si>
    <t>pexels-photo-825979</t>
  </si>
  <si>
    <t>pexels-photo-825982</t>
  </si>
  <si>
    <t>pexels-photo-825990</t>
  </si>
  <si>
    <t>pexels-photo-825996</t>
  </si>
  <si>
    <t>pexels-photo-827993</t>
  </si>
  <si>
    <t>pexels-photo-835971</t>
  </si>
  <si>
    <t>pexels-photo-835977</t>
  </si>
  <si>
    <t>pexels-photo-838574</t>
  </si>
  <si>
    <t>pexels-photo-838702</t>
  </si>
  <si>
    <t>pexels-photo-84903</t>
  </si>
  <si>
    <t>pexels-photo-850708</t>
  </si>
  <si>
    <t>pexels-photo-853155</t>
  </si>
  <si>
    <t>pexels-photo-859057</t>
  </si>
  <si>
    <t>pexels-photo-859058</t>
  </si>
  <si>
    <t>pexels-photo-859191</t>
  </si>
  <si>
    <t>pexels-photo-859992</t>
  </si>
  <si>
    <t>pexels-photo-860481</t>
  </si>
  <si>
    <t>pexels-photo-860491</t>
  </si>
  <si>
    <t>pexels-photo-860499</t>
  </si>
  <si>
    <t>pexels-photo-860562</t>
  </si>
  <si>
    <t>pexels-photo-860563</t>
  </si>
  <si>
    <t>pexels-photo-860577</t>
  </si>
  <si>
    <t>pexels-photo-863061</t>
  </si>
  <si>
    <t>pexels-photo-863067</t>
  </si>
  <si>
    <t>pexels-photo-863075</t>
  </si>
  <si>
    <t>pexels-photo-863098</t>
  </si>
  <si>
    <t>pexels-photo-863807</t>
  </si>
  <si>
    <t>pexels-photo-863944</t>
  </si>
  <si>
    <t>pexels-photo-863964</t>
  </si>
  <si>
    <t>pexels-photo-863969</t>
  </si>
  <si>
    <t>pexels-photo-863974</t>
  </si>
  <si>
    <t>pexels-photo-863986</t>
  </si>
  <si>
    <t>pexels-photo-864000</t>
  </si>
  <si>
    <t>pexels-photo-864895</t>
  </si>
  <si>
    <t>pexels-photo-864937</t>
  </si>
  <si>
    <t>pexels-photo-864994</t>
  </si>
  <si>
    <t>pexels-photo-865003</t>
  </si>
  <si>
    <t>pexels-photo-865349</t>
  </si>
  <si>
    <t>pexels-photo-865580</t>
  </si>
  <si>
    <t>pexels-photo-865713</t>
  </si>
  <si>
    <t>pexels-photo-865773</t>
  </si>
  <si>
    <t>pexels-photo-865908</t>
  </si>
  <si>
    <t>pexels-photo-865909</t>
  </si>
  <si>
    <t>pexels-photo-865920</t>
  </si>
  <si>
    <t>pexels-photo-865924</t>
  </si>
  <si>
    <t>pexels-photo-865926</t>
  </si>
  <si>
    <t>pexels-photo-865943</t>
  </si>
  <si>
    <t>pexels-photo-865944</t>
  </si>
  <si>
    <t>pexels-photo-866019</t>
  </si>
  <si>
    <t>pexels-photo-866023</t>
  </si>
  <si>
    <t>pexels-photo-866366</t>
  </si>
  <si>
    <t>pexels-photo-866381</t>
  </si>
  <si>
    <t>pexels-photo-866817</t>
  </si>
  <si>
    <t>pexels-photo-866819</t>
  </si>
  <si>
    <t>pexels-photo-866821</t>
  </si>
  <si>
    <t>pexels-photo-866866</t>
  </si>
  <si>
    <t>pexels-photo-867181</t>
  </si>
  <si>
    <t>pexels-photo-867524</t>
  </si>
  <si>
    <t>pexels-photo-867846</t>
  </si>
  <si>
    <t>pexels-photo-867852</t>
  </si>
  <si>
    <t>pexels-photo-868097</t>
  </si>
  <si>
    <t>pexels-photo-868113</t>
  </si>
  <si>
    <t>pexels-photo-868440</t>
  </si>
  <si>
    <t>pexels-photo-868548</t>
  </si>
  <si>
    <t>pexels-photo-869267</t>
  </si>
  <si>
    <t>pexels-photo-87063</t>
  </si>
  <si>
    <t>pexels-photo-87480</t>
  </si>
  <si>
    <t>pexels-photo-87585</t>
  </si>
  <si>
    <t>pexels-photo-875862</t>
  </si>
  <si>
    <t>pexels-photo-876343</t>
  </si>
  <si>
    <t>pexels-photo-876345</t>
  </si>
  <si>
    <t>pexels-photo-879585</t>
  </si>
  <si>
    <t>pexels-photo-879808</t>
  </si>
  <si>
    <t>pexels-photo-883090</t>
  </si>
  <si>
    <t>pexels-photo-883362</t>
  </si>
  <si>
    <t>pexels-photo-88479</t>
  </si>
  <si>
    <t>pexels-photo-885207</t>
  </si>
  <si>
    <t>pexels-photo-88650</t>
  </si>
  <si>
    <t>pexels-photo-88652</t>
  </si>
  <si>
    <t>pexels-photo-88654</t>
  </si>
  <si>
    <t>pexels-photo-88655</t>
  </si>
  <si>
    <t>pexels-photo-88692</t>
  </si>
  <si>
    <t>pexels-photo-89112</t>
  </si>
  <si>
    <t>pexels-photo-89113</t>
  </si>
  <si>
    <t>pexels-photo-89521</t>
  </si>
  <si>
    <t>pexels-photo-89526</t>
  </si>
  <si>
    <t>pexels-photo-89635</t>
  </si>
  <si>
    <t>pexels-photo-89643</t>
  </si>
  <si>
    <t>pexels-photo-90333</t>
  </si>
  <si>
    <t>pexels-photo-90362</t>
  </si>
  <si>
    <t>pexels-photo-90366</t>
  </si>
  <si>
    <t>pexels-photo-90454</t>
  </si>
  <si>
    <t>pexels-photo-9058</t>
  </si>
  <si>
    <t>pexels-photo-91218</t>
  </si>
  <si>
    <t>pexels-photo-91224</t>
  </si>
  <si>
    <t>pexels-photo-91227</t>
  </si>
  <si>
    <t>pexels-photo-91471</t>
  </si>
  <si>
    <t>pexels-photo-91626</t>
  </si>
  <si>
    <t>pexels-photo-91631</t>
  </si>
  <si>
    <t>pexels-photo-91947</t>
  </si>
  <si>
    <t>pexels-photo-92087</t>
  </si>
  <si>
    <t>pexels-photo-92129</t>
  </si>
  <si>
    <t>pexels-photo-92190</t>
  </si>
  <si>
    <t>pexels-photo-92323</t>
  </si>
  <si>
    <t>pexels-photo-92333</t>
  </si>
  <si>
    <t>pexels-photo-92379</t>
  </si>
  <si>
    <t>pexels-photo-92730</t>
  </si>
  <si>
    <t>pexels-photo-92858</t>
  </si>
  <si>
    <t>pexels-photo-92923</t>
  </si>
  <si>
    <t>pexels-photo-92928</t>
  </si>
  <si>
    <t>pexels-photo-93136</t>
  </si>
  <si>
    <t>pexels-photo-93585</t>
  </si>
  <si>
    <t>pexels-photo-93586</t>
  </si>
  <si>
    <t>pexels-photo-93776</t>
  </si>
  <si>
    <t>pexels-photo-93832</t>
  </si>
  <si>
    <t>pexels-photo-94693</t>
  </si>
  <si>
    <t>pexels-photo-97218</t>
  </si>
  <si>
    <t>pexels-photo-97880</t>
  </si>
  <si>
    <t>pexels-photo-97900</t>
  </si>
  <si>
    <t>pexels-photo-98039</t>
  </si>
  <si>
    <t>pexels-photo-98045</t>
  </si>
  <si>
    <t>pexels-photo</t>
  </si>
  <si>
    <t>reading-77167</t>
  </si>
  <si>
    <t>sea-sky-man-beach</t>
  </si>
  <si>
    <t>selfie</t>
  </si>
  <si>
    <t>snow-mountains-sky-couple</t>
  </si>
  <si>
    <t>sport</t>
  </si>
  <si>
    <t>startup-photo</t>
  </si>
  <si>
    <t>startup-photos</t>
  </si>
  <si>
    <t>thailand-costume-girl-woman-157857</t>
  </si>
  <si>
    <t>wakeboarding</t>
  </si>
  <si>
    <t>combined</t>
  </si>
  <si>
    <t>74.15409564971924</t>
  </si>
  <si>
    <t>0.9815090765397539</t>
  </si>
  <si>
    <t>0.9636895665256898</t>
  </si>
  <si>
    <t>70.64707660675049</t>
  </si>
  <si>
    <t>0.9889892203311488</t>
  </si>
  <si>
    <t>0.9782182744432107</t>
  </si>
  <si>
    <t>68.94093132019043</t>
  </si>
  <si>
    <t>0.9483786025768841</t>
  </si>
  <si>
    <t>0.9018251291774616</t>
  </si>
  <si>
    <t>68.17869663238525</t>
  </si>
  <si>
    <t>0.9696159543336104</t>
  </si>
  <si>
    <t>67.38616466522217</t>
  </si>
  <si>
    <t>0.9298731393111033</t>
  </si>
  <si>
    <t>0.8689372946984016</t>
  </si>
  <si>
    <t>71.81627416610718</t>
  </si>
  <si>
    <t>0.9640566400481474</t>
  </si>
  <si>
    <t>0.9306074804060269</t>
  </si>
  <si>
    <t>69.55804347991943</t>
  </si>
  <si>
    <t>0.9309771168601888</t>
  </si>
  <si>
    <t>69.87623429298401</t>
  </si>
  <si>
    <t>431.60831785202026</t>
  </si>
  <si>
    <t>0.8496844380049606</t>
  </si>
  <si>
    <t>0.7386533452884164</t>
  </si>
  <si>
    <t>0.9490260071392147</t>
  </si>
  <si>
    <t>0.9029966617498641</t>
  </si>
  <si>
    <t>68.49555945396423</t>
  </si>
  <si>
    <t>0.9506475795215867</t>
  </si>
  <si>
    <t>0.9059373771570224</t>
  </si>
  <si>
    <t>69.98859286308289</t>
  </si>
  <si>
    <t>0.9612911691379085</t>
  </si>
  <si>
    <t>0.9254674077817079</t>
  </si>
  <si>
    <t>68.50988006591797</t>
  </si>
  <si>
    <t>0.9711564204089109</t>
  </si>
  <si>
    <t>0.9439300975128739</t>
  </si>
  <si>
    <t>69.61485052108765</t>
  </si>
  <si>
    <t>0.9771756685574483</t>
  </si>
  <si>
    <t>0.9553699873166662</t>
  </si>
  <si>
    <t>68.84932851791382</t>
  </si>
  <si>
    <t>0.8015716383789123</t>
  </si>
  <si>
    <t>0.16429352760314941</t>
  </si>
  <si>
    <t>0.9567679027015692</t>
  </si>
  <si>
    <t>0.9171189279731994</t>
  </si>
  <si>
    <t>0.8885814948807075</t>
  </si>
  <si>
    <t>0.7995021594366317</t>
  </si>
  <si>
    <t>69.14939475059509</t>
  </si>
  <si>
    <t>0.9469397629223449</t>
  </si>
  <si>
    <t>0.8992265870281032</t>
  </si>
  <si>
    <t>70.18395066261292</t>
  </si>
  <si>
    <t>0.8904962687225447</t>
  </si>
  <si>
    <t>0.8026077277786612</t>
  </si>
  <si>
    <t>68.55320906639099</t>
  </si>
  <si>
    <t>0.9717935157138965</t>
  </si>
  <si>
    <t>0.9451345917047244</t>
  </si>
  <si>
    <t>335.08172726631165</t>
  </si>
  <si>
    <t>0.7523622008291201</t>
  </si>
  <si>
    <t>0.6030293417922283</t>
  </si>
  <si>
    <t>66.87858772277832</t>
  </si>
  <si>
    <t>0.9823425625118718</t>
  </si>
  <si>
    <t>0.9652978756157635</t>
  </si>
  <si>
    <t>67.01950645446777</t>
  </si>
  <si>
    <t>0.9689251242868528</t>
  </si>
  <si>
    <t>0.9397233383430973</t>
  </si>
  <si>
    <t>66.52999758720398</t>
  </si>
  <si>
    <t>0.9864300496945212</t>
  </si>
  <si>
    <t>0.9732234557636817</t>
  </si>
  <si>
    <t>132.76884031295776</t>
  </si>
  <si>
    <t>0.8622755354349441</t>
  </si>
  <si>
    <t>0.7578948702351987</t>
  </si>
  <si>
    <t>65.83097338676453</t>
  </si>
  <si>
    <t>0.9896824314927496</t>
  </si>
  <si>
    <t>0.9795755932018589</t>
  </si>
  <si>
    <t>66.91714286804199</t>
  </si>
  <si>
    <t>0.9765904836734223</t>
  </si>
  <si>
    <t>0.9542519080522062</t>
  </si>
  <si>
    <t>65.92220664024353</t>
  </si>
  <si>
    <t>0.8175428175428175</t>
  </si>
  <si>
    <t>0.6913931681178834</t>
  </si>
  <si>
    <t>65.84195709228516</t>
  </si>
  <si>
    <t>0.9547817445149454</t>
  </si>
  <si>
    <t>0.9134759553848967</t>
  </si>
  <si>
    <t>65.37260055541992</t>
  </si>
  <si>
    <t>0.9529196231243457</t>
  </si>
  <si>
    <t>0.9100730413530702</t>
  </si>
  <si>
    <t>65.83018183708191</t>
  </si>
  <si>
    <t>0.9734879978344193</t>
  </si>
  <si>
    <t>0.9483454609207693</t>
  </si>
  <si>
    <t>65.51368117332458</t>
  </si>
  <si>
    <t>0.6531433361274099</t>
  </si>
  <si>
    <t>0.48493900921085387</t>
  </si>
  <si>
    <t>66.10963010787964</t>
  </si>
  <si>
    <t>0.9594322804772135</t>
  </si>
  <si>
    <t>0.9220277185969382</t>
  </si>
  <si>
    <t>66.01142168045044</t>
  </si>
  <si>
    <t>0.8594229588704727</t>
  </si>
  <si>
    <t>0.7534983853606028</t>
  </si>
  <si>
    <t>0.15698957443237305</t>
  </si>
  <si>
    <t>67.03187274932861</t>
  </si>
  <si>
    <t>0.9782319216689427</t>
  </si>
  <si>
    <t>0.9573913517309858</t>
  </si>
  <si>
    <t>0.17610383033752441</t>
  </si>
  <si>
    <t>66.26430559158325</t>
  </si>
  <si>
    <t>0.9111517045579594</t>
  </si>
  <si>
    <t>0.8368031693414723</t>
  </si>
  <si>
    <t>131.65587663650513</t>
  </si>
  <si>
    <t>0.9779532896190968</t>
  </si>
  <si>
    <t>0.9568577244915024</t>
  </si>
  <si>
    <t>332.0505995750427</t>
  </si>
  <si>
    <t>0.8706744265662444</t>
  </si>
  <si>
    <t>149.56814312934875</t>
  </si>
  <si>
    <t>0.8808076353671213</t>
  </si>
  <si>
    <t>68.84822463989258</t>
  </si>
  <si>
    <t>0.9458050026151432</t>
  </si>
  <si>
    <t>0.8971822148287586</t>
  </si>
  <si>
    <t>66.80164957046509</t>
  </si>
  <si>
    <t>0.9649799098492728</t>
  </si>
  <si>
    <t>0.9323296417451622</t>
  </si>
  <si>
    <t>66.55080366134644</t>
  </si>
  <si>
    <t>0.9875745761910232</t>
  </si>
  <si>
    <t>0.9754541450327678</t>
  </si>
  <si>
    <t>66.78650522232056</t>
  </si>
  <si>
    <t>0.9023543033577769</t>
  </si>
  <si>
    <t>0.8220815752461322</t>
  </si>
  <si>
    <t>66.86690926551819</t>
  </si>
  <si>
    <t>0.16867589950561523</t>
  </si>
  <si>
    <t>66.08224749565125</t>
  </si>
  <si>
    <t>0.9822844583796752</t>
  </si>
  <si>
    <t>0.9651856714458352</t>
  </si>
  <si>
    <t>65.88219118118286</t>
  </si>
  <si>
    <t>0.9812833447911926</t>
  </si>
  <si>
    <t>0.9632544434939645</t>
  </si>
  <si>
    <t>131.9147551059723</t>
  </si>
  <si>
    <t>0.9859087163548481</t>
  </si>
  <si>
    <t>0.9722090429680044</t>
  </si>
  <si>
    <t>65.03284001350403</t>
  </si>
  <si>
    <t>0.9010538904252934</t>
  </si>
  <si>
    <t>0.8199254563756564</t>
  </si>
  <si>
    <t>64.75718712806702</t>
  </si>
  <si>
    <t>0.9571350932574785</t>
  </si>
  <si>
    <t>0.9177939415443296</t>
  </si>
  <si>
    <t>65.09032535552979</t>
  </si>
  <si>
    <t>0.9753595946977183</t>
  </si>
  <si>
    <t>0.9519042872508771</t>
  </si>
  <si>
    <t>66.30451226234436</t>
  </si>
  <si>
    <t>0.9256605085321618</t>
  </si>
  <si>
    <t>0.8616089382206916</t>
  </si>
  <si>
    <t>65.07878828048706</t>
  </si>
  <si>
    <t>0.9721666153372344</t>
  </si>
  <si>
    <t>64.93056797981262</t>
  </si>
  <si>
    <t>0.9906766451079515</t>
  </si>
  <si>
    <t>0.9815255342168403</t>
  </si>
  <si>
    <t>0.9717245776219318</t>
  </si>
  <si>
    <t>0.9450041851381096</t>
  </si>
  <si>
    <t>65.79650640487671</t>
  </si>
  <si>
    <t>0.9492104301957678</t>
  </si>
  <si>
    <t>0.9033306548452045</t>
  </si>
  <si>
    <t>66.97348237037659</t>
  </si>
  <si>
    <t>0.9689831173930114</t>
  </si>
  <si>
    <t>65.70053386688232</t>
  </si>
  <si>
    <t>0.9610761446377885</t>
  </si>
  <si>
    <t>0.9250688967024613</t>
  </si>
  <si>
    <t>67.50995230674744</t>
  </si>
  <si>
    <t>0.9926831922534445</t>
  </si>
  <si>
    <t>68.09422731399536</t>
  </si>
  <si>
    <t>0.9269181044383339</t>
  </si>
  <si>
    <t>0.8637906466152538</t>
  </si>
  <si>
    <t>66.75065279006958</t>
  </si>
  <si>
    <t>0.9232027268971216</t>
  </si>
  <si>
    <t>199.2915277481079</t>
  </si>
  <si>
    <t>0.9102800841061031</t>
  </si>
  <si>
    <t>0.8353339888804369</t>
  </si>
  <si>
    <t>66.94245338439941</t>
  </si>
  <si>
    <t>0.9815944490779758</t>
  </si>
  <si>
    <t>0.16634249687194824</t>
  </si>
  <si>
    <t>0.9152119700748129</t>
  </si>
  <si>
    <t>0.8436781609195402</t>
  </si>
  <si>
    <t>0.9584201674279085</t>
  </si>
  <si>
    <t>0.9201600659463351</t>
  </si>
  <si>
    <t>66.93604850769043</t>
  </si>
  <si>
    <t>0.9819188722863179</t>
  </si>
  <si>
    <t>0.9644799864735984</t>
  </si>
  <si>
    <t>66.38031339645386</t>
  </si>
  <si>
    <t>0.9428362037376329</t>
  </si>
  <si>
    <t>66.96039485931396</t>
  </si>
  <si>
    <t>0.9542100896302056</t>
  </si>
  <si>
    <t>0.9124300016365564</t>
  </si>
  <si>
    <t>68.37348437309265</t>
  </si>
  <si>
    <t>0.8898975920287849</t>
  </si>
  <si>
    <t>0.8016355839234068</t>
  </si>
  <si>
    <t>68.07458400726318</t>
  </si>
  <si>
    <t>66.97749400138855</t>
  </si>
  <si>
    <t>0.9796668547493323</t>
  </si>
  <si>
    <t>0.9601441051967936</t>
  </si>
  <si>
    <t>66.95127201080322</t>
  </si>
  <si>
    <t>0.9269625659936859</t>
  </si>
  <si>
    <t>0.8638678732136676</t>
  </si>
  <si>
    <t>67.65738844871521</t>
  </si>
  <si>
    <t>0.9874298164753206</t>
  </si>
  <si>
    <t>0.9751717288752794</t>
  </si>
  <si>
    <t>66.61006546020508</t>
  </si>
  <si>
    <t>0.8119677790563866</t>
  </si>
  <si>
    <t>0.6834560247965905</t>
  </si>
  <si>
    <t>67.34643721580505</t>
  </si>
  <si>
    <t>0.9694277822270893</t>
  </si>
  <si>
    <t>0.9406694315145075</t>
  </si>
  <si>
    <t>67.80492353439331</t>
  </si>
  <si>
    <t>0.9834932789266433</t>
  </si>
  <si>
    <t>67.81963658332825</t>
  </si>
  <si>
    <t>0.9788064435315962</t>
  </si>
  <si>
    <t>0.9584925769768905</t>
  </si>
  <si>
    <t>68.85380482673645</t>
  </si>
  <si>
    <t>0.9809881835295184</t>
  </si>
  <si>
    <t>0.9626857781957189</t>
  </si>
  <si>
    <t>67.27470636367798</t>
  </si>
  <si>
    <t>0.9533557869176787</t>
  </si>
  <si>
    <t>0.9108690183363148</t>
  </si>
  <si>
    <t>67.36042499542236</t>
  </si>
  <si>
    <t>0.9641800735877643</t>
  </si>
  <si>
    <t>0.9308375413546927</t>
  </si>
  <si>
    <t>0.9337467928032867</t>
  </si>
  <si>
    <t>0.8757270660485991</t>
  </si>
  <si>
    <t>337.79036140441895</t>
  </si>
  <si>
    <t>0.7167763986964808</t>
  </si>
  <si>
    <t>0.5585748251266325</t>
  </si>
  <si>
    <t>69.36526322364807</t>
  </si>
  <si>
    <t>0.9439852653390123</t>
  </si>
  <si>
    <t>0.8939129676462894</t>
  </si>
  <si>
    <t>67.61606049537659</t>
  </si>
  <si>
    <t>0.9853425678308135</t>
  </si>
  <si>
    <t>0.9711086092616479</t>
  </si>
  <si>
    <t>68.66454148292542</t>
  </si>
  <si>
    <t>0.9342776203966006</t>
  </si>
  <si>
    <t>0.8766613503455609</t>
  </si>
  <si>
    <t>0.9843757088394272</t>
  </si>
  <si>
    <t>0.9692321436252403</t>
  </si>
  <si>
    <t>137.3807270526886</t>
  </si>
  <si>
    <t>0.8101937302890694</t>
  </si>
  <si>
    <t>0.6809459244872782</t>
  </si>
  <si>
    <t>67.55712556838989</t>
  </si>
  <si>
    <t>0.9673518152780826</t>
  </si>
  <si>
    <t>67.45547389984131</t>
  </si>
  <si>
    <t>0.9846024226897186</t>
  </si>
  <si>
    <t>0.9696718257865682</t>
  </si>
  <si>
    <t>68.20641016960144</t>
  </si>
  <si>
    <t>0.8398264281043809</t>
  </si>
  <si>
    <t>0.7238799852440874</t>
  </si>
  <si>
    <t>67.78554892539978</t>
  </si>
  <si>
    <t>0.9842517245361568</t>
  </si>
  <si>
    <t>0.9689917751390683</t>
  </si>
  <si>
    <t>69.11339545249939</t>
  </si>
  <si>
    <t>0.9706789054952736</t>
  </si>
  <si>
    <t>0.9430282840577853</t>
  </si>
  <si>
    <t>68.85483574867249</t>
  </si>
  <si>
    <t>0.9818787168405687</t>
  </si>
  <si>
    <t>0.9644025059505732</t>
  </si>
  <si>
    <t>276.63740038871765</t>
  </si>
  <si>
    <t>0.9847808417270649</t>
  </si>
  <si>
    <t>0.9700179844934653</t>
  </si>
  <si>
    <t>66.80201005935669</t>
  </si>
  <si>
    <t>0.9696743132257151</t>
  </si>
  <si>
    <t>0.9411337848535491</t>
  </si>
  <si>
    <t>107.81885504722595</t>
  </si>
  <si>
    <t>0.9547141796585004</t>
  </si>
  <si>
    <t>0.9133522727272727</t>
  </si>
  <si>
    <t>203.46156573295593</t>
  </si>
  <si>
    <t>0.9808070764195306</t>
  </si>
  <si>
    <t>0.9623370156200775</t>
  </si>
  <si>
    <t>100.8427140712738</t>
  </si>
  <si>
    <t>0.9751287170654066</t>
  </si>
  <si>
    <t>99.72716546058655</t>
  </si>
  <si>
    <t>0.9746831279329854</t>
  </si>
  <si>
    <t>0.9506164918246661</t>
  </si>
  <si>
    <t>99.92529153823853</t>
  </si>
  <si>
    <t>0.9874556009829486</t>
  </si>
  <si>
    <t>0.9752220267491892</t>
  </si>
  <si>
    <t>0.18741440773010254</t>
  </si>
  <si>
    <t>203.19151091575623</t>
  </si>
  <si>
    <t>0.9281817257816389</t>
  </si>
  <si>
    <t>0.8659879646654923</t>
  </si>
  <si>
    <t>100.82025146484375</t>
  </si>
  <si>
    <t>0.9876942721101034</t>
  </si>
  <si>
    <t>0.9756877244672963</t>
  </si>
  <si>
    <t>0.9731517391601333</t>
  </si>
  <si>
    <t>0.9477074425428595</t>
  </si>
  <si>
    <t>103.45544385910034</t>
  </si>
  <si>
    <t>0.9454933449074074</t>
  </si>
  <si>
    <t>0.8966215057451552</t>
  </si>
  <si>
    <t>0.1874370574951172</t>
  </si>
  <si>
    <t>103.4012701511383</t>
  </si>
  <si>
    <t>0.9765162799114663</t>
  </si>
  <si>
    <t>0.9541102225123769</t>
  </si>
  <si>
    <t>99.97712826728821</t>
  </si>
  <si>
    <t>0.9737007292532078</t>
  </si>
  <si>
    <t>0.9487493141690427</t>
  </si>
  <si>
    <t>98.97553396224976</t>
  </si>
  <si>
    <t>0.9906432679753937</t>
  </si>
  <si>
    <t>0.9814600096720251</t>
  </si>
  <si>
    <t>0.19460630416870117</t>
  </si>
  <si>
    <t>99.61349272727966</t>
  </si>
  <si>
    <t>0.9059635413656383</t>
  </si>
  <si>
    <t>0.8280926419001733</t>
  </si>
  <si>
    <t>100.34956073760986</t>
  </si>
  <si>
    <t>0.9318924874265805</t>
  </si>
  <si>
    <t>0.8724706796428643</t>
  </si>
  <si>
    <t>199.2008023262024</t>
  </si>
  <si>
    <t>0.9653209454952912</t>
  </si>
  <si>
    <t>101.83194875717163</t>
  </si>
  <si>
    <t>0.9907696589257553</t>
  </si>
  <si>
    <t>0.9817081577939487</t>
  </si>
  <si>
    <t>99.74603366851807</t>
  </si>
  <si>
    <t>0.9803363925044492</t>
  </si>
  <si>
    <t>0.9614311870091203</t>
  </si>
  <si>
    <t>0.18660688400268555</t>
  </si>
  <si>
    <t>99.57399940490723</t>
  </si>
  <si>
    <t>0.9867024085974583</t>
  </si>
  <si>
    <t>0.9737538280651865</t>
  </si>
  <si>
    <t>101.44899725914001</t>
  </si>
  <si>
    <t>0.9527679492849771</t>
  </si>
  <si>
    <t>0.9097963995987822</t>
  </si>
  <si>
    <t>501.2982566356659</t>
  </si>
  <si>
    <t>0.9248625346863129</t>
  </si>
  <si>
    <t>0.8602272402594311</t>
  </si>
  <si>
    <t>100.90309381484985</t>
  </si>
  <si>
    <t>0.7254368525687978</t>
  </si>
  <si>
    <t>0.2938244342803955</t>
  </si>
  <si>
    <t>296.9528954029083</t>
  </si>
  <si>
    <t>0.9820122705799701</t>
  </si>
  <si>
    <t>0.9646602234974327</t>
  </si>
  <si>
    <t>100.16055703163147</t>
  </si>
  <si>
    <t>0.9882833907615166</t>
  </si>
  <si>
    <t>0.9768381597544347</t>
  </si>
  <si>
    <t>97.03358674049377</t>
  </si>
  <si>
    <t>0.9634630659253376</t>
  </si>
  <si>
    <t>0.9295019157088122</t>
  </si>
  <si>
    <t>97.92168879508972</t>
  </si>
  <si>
    <t>0.9119127516778524</t>
  </si>
  <si>
    <t>0.8380878951426368</t>
  </si>
  <si>
    <t>99.55999064445496</t>
  </si>
  <si>
    <t>0.9765018447413137</t>
  </si>
  <si>
    <t>0.9540826622149657</t>
  </si>
  <si>
    <t>500.11583375930786</t>
  </si>
  <si>
    <t>0.9485296235490653</t>
  </si>
  <si>
    <t>0.9020982852133895</t>
  </si>
  <si>
    <t>0.20102667808532715</t>
  </si>
  <si>
    <t>296.3094894886017</t>
  </si>
  <si>
    <t>0.9454111639640735</t>
  </si>
  <si>
    <t>99.29367995262146</t>
  </si>
  <si>
    <t>0.9730946091380491</t>
  </si>
  <si>
    <t>0.9475990853658537</t>
  </si>
  <si>
    <t>99.37332010269165</t>
  </si>
  <si>
    <t>0.9652428863717859</t>
  </si>
  <si>
    <t>0.9328207302555405</t>
  </si>
  <si>
    <t>99.53786587715149</t>
  </si>
  <si>
    <t>0.9837215844253725</t>
  </si>
  <si>
    <t>0.9679646535336022</t>
  </si>
  <si>
    <t>0.9117390031255888</t>
  </si>
  <si>
    <t>0.8377944314316047</t>
  </si>
  <si>
    <t>98.18500638008118</t>
  </si>
  <si>
    <t>0.9248942323036146</t>
  </si>
  <si>
    <t>0.8602820858131688</t>
  </si>
  <si>
    <t>99.84283065795898</t>
  </si>
  <si>
    <t>0.9757089059031848</t>
  </si>
  <si>
    <t>98.04041814804077</t>
  </si>
  <si>
    <t>0.9870336592209047</t>
  </si>
  <si>
    <t>0.9743992662794253</t>
  </si>
  <si>
    <t>101.35401368141174</t>
  </si>
  <si>
    <t>0.7518676377602398</t>
  </si>
  <si>
    <t>0.6023941534622349</t>
  </si>
  <si>
    <t>0.17857766151428223</t>
  </si>
  <si>
    <t>100.74958562850952</t>
  </si>
  <si>
    <t>0.9685063793709547</t>
  </si>
  <si>
    <t>0.9389358886973257</t>
  </si>
  <si>
    <t>100.25545406341553</t>
  </si>
  <si>
    <t>0.9898422835361226</t>
  </si>
  <si>
    <t>0.9798888504273667</t>
  </si>
  <si>
    <t>100.04573392868042</t>
  </si>
  <si>
    <t>0.9885619268366421</t>
  </si>
  <si>
    <t>0.9773825536790713</t>
  </si>
  <si>
    <t>497.29093956947327</t>
  </si>
  <si>
    <t>0.7698093290228937</t>
  </si>
  <si>
    <t>0.6257642389788695</t>
  </si>
  <si>
    <t>99.08044266700745</t>
  </si>
  <si>
    <t>0.9817286061827547</t>
  </si>
  <si>
    <t>0.9641129193490343</t>
  </si>
  <si>
    <t>98.13231301307678</t>
  </si>
  <si>
    <t>0.9764949328805645</t>
  </si>
  <si>
    <t>0.9540694660445826</t>
  </si>
  <si>
    <t>110.38505864143372</t>
  </si>
  <si>
    <t>0.9824632721077252</t>
  </si>
  <si>
    <t>0.9655310173843054</t>
  </si>
  <si>
    <t>100.3908200263977</t>
  </si>
  <si>
    <t>0.9611476089015152</t>
  </si>
  <si>
    <t>98.46785759925842</t>
  </si>
  <si>
    <t>0.9163658949130162</t>
  </si>
  <si>
    <t>0.8456414306371975</t>
  </si>
  <si>
    <t>101.99900221824646</t>
  </si>
  <si>
    <t>0.9498848041005756</t>
  </si>
  <si>
    <t>101.88814926147461</t>
  </si>
  <si>
    <t>0.8975044288685203</t>
  </si>
  <si>
    <t>0.8140662442275582</t>
  </si>
  <si>
    <t>0.17348074913024902</t>
  </si>
  <si>
    <t>101.8210346698761</t>
  </si>
  <si>
    <t>0.7260612118183333</t>
  </si>
  <si>
    <t>0.5699341432681106</t>
  </si>
  <si>
    <t>103.45739936828613</t>
  </si>
  <si>
    <t>0.6072711046894588</t>
  </si>
  <si>
    <t>102.64547181129456</t>
  </si>
  <si>
    <t>0.8756495226098284</t>
  </si>
  <si>
    <t>0.7788047768186795</t>
  </si>
  <si>
    <t>100.90173053741455</t>
  </si>
  <si>
    <t>0.6692112950340798</t>
  </si>
  <si>
    <t>0.5028681807539218</t>
  </si>
  <si>
    <t>101.09875965118408</t>
  </si>
  <si>
    <t>0.7393613469860943</t>
  </si>
  <si>
    <t>0.5864974433541653</t>
  </si>
  <si>
    <t>305.1163856983185</t>
  </si>
  <si>
    <t>0.9208661417322834</t>
  </si>
  <si>
    <t>0.8533381977380518</t>
  </si>
  <si>
    <t>101.95228457450867</t>
  </si>
  <si>
    <t>0.9811816491222084</t>
  </si>
  <si>
    <t>98.55919241905212</t>
  </si>
  <si>
    <t>0.8649341869805544</t>
  </si>
  <si>
    <t>198.96394681930542</t>
  </si>
  <si>
    <t>0.9627550230458655</t>
  </si>
  <si>
    <t>0.9281848015046469</t>
  </si>
  <si>
    <t>98.32001233100891</t>
  </si>
  <si>
    <t>0.4597998676269176</t>
  </si>
  <si>
    <t>0.2985325464934711</t>
  </si>
  <si>
    <t>99.61170792579651</t>
  </si>
  <si>
    <t>0.9779957759004002</t>
  </si>
  <si>
    <t>0.9569390740650101</t>
  </si>
  <si>
    <t>204.18775486946106</t>
  </si>
  <si>
    <t>0.8029333895644432</t>
  </si>
  <si>
    <t>0.6707508024739686</t>
  </si>
  <si>
    <t>98.89333701133728</t>
  </si>
  <si>
    <t>0.7643134130146082</t>
  </si>
  <si>
    <t>0.6185333895055413</t>
  </si>
  <si>
    <t>102.61108493804932</t>
  </si>
  <si>
    <t>0.9179168315820385</t>
  </si>
  <si>
    <t>101.69776725769043</t>
  </si>
  <si>
    <t>0.5225266849729344</t>
  </si>
  <si>
    <t>0.35366235021534875</t>
  </si>
  <si>
    <t>101.09298944473267</t>
  </si>
  <si>
    <t>0.9803054007674795</t>
  </si>
  <si>
    <t>0.9613715729251802</t>
  </si>
  <si>
    <t>99.29209637641907</t>
  </si>
  <si>
    <t>0.7111064003366062</t>
  </si>
  <si>
    <t>0.5517184665377485</t>
  </si>
  <si>
    <t>0.9554183567249362</t>
  </si>
  <si>
    <t>0.9146421085186076</t>
  </si>
  <si>
    <t>100.63251614570618</t>
  </si>
  <si>
    <t>0.9765211086944398</t>
  </si>
  <si>
    <t>0.9541194420226679</t>
  </si>
  <si>
    <t>97.93525004386902</t>
  </si>
  <si>
    <t>0.9706957793564563</t>
  </si>
  <si>
    <t>0.9430601370210606</t>
  </si>
  <si>
    <t>198.76956939697266</t>
  </si>
  <si>
    <t>0.9577030850034713</t>
  </si>
  <si>
    <t>198.90840697288513</t>
  </si>
  <si>
    <t>0.9735859218583521</t>
  </si>
  <si>
    <t>0.9485313409000171</t>
  </si>
  <si>
    <t>98.82482743263245</t>
  </si>
  <si>
    <t>0.3615371359641565</t>
  </si>
  <si>
    <t>102.00448703765869</t>
  </si>
  <si>
    <t>0.9799167132327506</t>
  </si>
  <si>
    <t>0.9606242215164696</t>
  </si>
  <si>
    <t>202.78474402427673</t>
  </si>
  <si>
    <t>0.9332634750147357</t>
  </si>
  <si>
    <t>295.9414188861847</t>
  </si>
  <si>
    <t>0.9651386538566515</t>
  </si>
  <si>
    <t>0.9326260541602653</t>
  </si>
  <si>
    <t>96.31155490875244</t>
  </si>
  <si>
    <t>0.9622641509433962</t>
  </si>
  <si>
    <t>0.9272727272727272</t>
  </si>
  <si>
    <t>99.67283916473389</t>
  </si>
  <si>
    <t>0.34863212101705826</t>
  </si>
  <si>
    <t>0.21111717470959696</t>
  </si>
  <si>
    <t>199.87832140922546</t>
  </si>
  <si>
    <t>0.9426249692194041</t>
  </si>
  <si>
    <t>0.8914764788076386</t>
  </si>
  <si>
    <t>98.63523507118225</t>
  </si>
  <si>
    <t>0.9891132150824744</t>
  </si>
  <si>
    <t>0.9784609214801164</t>
  </si>
  <si>
    <t>99.98639488220215</t>
  </si>
  <si>
    <t>0.8388684232726864</t>
  </si>
  <si>
    <t>0.7224576784287132</t>
  </si>
  <si>
    <t>98.00622344017029</t>
  </si>
  <si>
    <t>0.9801870841774106</t>
  </si>
  <si>
    <t>0.9611440186426584</t>
  </si>
  <si>
    <t>0.9512238699303198</t>
  </si>
  <si>
    <t>198.65170121192932</t>
  </si>
  <si>
    <t>0.9816168886796437</t>
  </si>
  <si>
    <t>0.9638974544726645</t>
  </si>
  <si>
    <t>103.54799485206604</t>
  </si>
  <si>
    <t>0.3286775972692629</t>
  </si>
  <si>
    <t>0.19665720792843064</t>
  </si>
  <si>
    <t>306.1693184375763</t>
  </si>
  <si>
    <t>0.9459620677452206</t>
  </si>
  <si>
    <t>207.95580863952637</t>
  </si>
  <si>
    <t>0.9830977367199023</t>
  </si>
  <si>
    <t>0.9667573494711712</t>
  </si>
  <si>
    <t>104.1896424293518</t>
  </si>
  <si>
    <t>0.9725245472629173</t>
  </si>
  <si>
    <t>0.9465185223376557</t>
  </si>
  <si>
    <t>107.1462299823761</t>
  </si>
  <si>
    <t>0.9837675871276422</t>
  </si>
  <si>
    <t>0.9680537391511116</t>
  </si>
  <si>
    <t>103.95134902000427</t>
  </si>
  <si>
    <t>0.9773530768048369</t>
  </si>
  <si>
    <t>0.9557092038679292</t>
  </si>
  <si>
    <t>103.64636826515198</t>
  </si>
  <si>
    <t>0.9343857918105575</t>
  </si>
  <si>
    <t>0.8768518518518519</t>
  </si>
  <si>
    <t>102.9431471824646</t>
  </si>
  <si>
    <t>0.9163318105635363</t>
  </si>
  <si>
    <t>0.21394968032836914</t>
  </si>
  <si>
    <t>0.1949005126953125</t>
  </si>
  <si>
    <t>104.40976095199585</t>
  </si>
  <si>
    <t>0.9846725652073809</t>
  </si>
  <si>
    <t>0.9698078978910881</t>
  </si>
  <si>
    <t>0.2134864330291748</t>
  </si>
  <si>
    <t>102.31945657730103</t>
  </si>
  <si>
    <t>0.9757660155121645</t>
  </si>
  <si>
    <t>0.9526788119612069</t>
  </si>
  <si>
    <t>100.54680252075195</t>
  </si>
  <si>
    <t>0.9077467320346568</t>
  </si>
  <si>
    <t>0.8310771490989572</t>
  </si>
  <si>
    <t>102.32599258422852</t>
  </si>
  <si>
    <t>0.9734235021086517</t>
  </si>
  <si>
    <t>0.9482230541105547</t>
  </si>
  <si>
    <t>102.03404664993286</t>
  </si>
  <si>
    <t>0.5078646329837941</t>
  </si>
  <si>
    <t>0.34036096470212424</t>
  </si>
  <si>
    <t>101.75246572494507</t>
  </si>
  <si>
    <t>0.9843076633477555</t>
  </si>
  <si>
    <t>0.9691002165006641</t>
  </si>
  <si>
    <t>102.21676635742188</t>
  </si>
  <si>
    <t>0.9901269753493417</t>
  </si>
  <si>
    <t>0.9804469979697228</t>
  </si>
  <si>
    <t>72.30355334281921</t>
  </si>
  <si>
    <t>0.9729849424269265</t>
  </si>
  <si>
    <t>0.9473911168607159</t>
  </si>
  <si>
    <t>0.25169968605041504</t>
  </si>
  <si>
    <t>68.03024315834045</t>
  </si>
  <si>
    <t>0.9888219736800179</t>
  </si>
  <si>
    <t>0.9778910814336764</t>
  </si>
  <si>
    <t>66.97903180122375</t>
  </si>
  <si>
    <t>0.9862178886180386</t>
  </si>
  <si>
    <t>0.9728105058725608</t>
  </si>
  <si>
    <t>68.87377214431763</t>
  </si>
  <si>
    <t>0.9707843481312511</t>
  </si>
  <si>
    <t>136.04171681404114</t>
  </si>
  <si>
    <t>0.6105980272824589</t>
  </si>
  <si>
    <t>0.43946823113269806</t>
  </si>
  <si>
    <t>136.63782835006714</t>
  </si>
  <si>
    <t>0.9744205025103901</t>
  </si>
  <si>
    <t>67.32087802886963</t>
  </si>
  <si>
    <t>0.9804945818282856</t>
  </si>
  <si>
    <t>0.9617355281805298</t>
  </si>
  <si>
    <t>66.76276397705078</t>
  </si>
  <si>
    <t>0.9866184875936073</t>
  </si>
  <si>
    <t>69.43626999855042</t>
  </si>
  <si>
    <t>0.9817017779123589</t>
  </si>
  <si>
    <t>0.9640611724723874</t>
  </si>
  <si>
    <t>66.95010614395142</t>
  </si>
  <si>
    <t>0.9471358428805238</t>
  </si>
  <si>
    <t>0.9870950572907492</t>
  </si>
  <si>
    <t>0.9745189461219657</t>
  </si>
  <si>
    <t>67.13133454322815</t>
  </si>
  <si>
    <t>0.9860991670301822</t>
  </si>
  <si>
    <t>0.9725795018254382</t>
  </si>
  <si>
    <t>67.29507684707642</t>
  </si>
  <si>
    <t>0.9362201705364808</t>
  </si>
  <si>
    <t>0.8800882895181714</t>
  </si>
  <si>
    <t>66.98363161087036</t>
  </si>
  <si>
    <t>0.9931296494894857</t>
  </si>
  <si>
    <t>0.9863530582521756</t>
  </si>
  <si>
    <t>65.69215035438538</t>
  </si>
  <si>
    <t>0.9548212476108624</t>
  </si>
  <si>
    <t>66.53613519668579</t>
  </si>
  <si>
    <t>0.9919067659436711</t>
  </si>
  <si>
    <t>0.9839434810533076</t>
  </si>
  <si>
    <t>67.14750170707703</t>
  </si>
  <si>
    <t>0.9807464773582876</t>
  </si>
  <si>
    <t>0.9622203461376108</t>
  </si>
  <si>
    <t>136.46474623680115</t>
  </si>
  <si>
    <t>0.9876083692873663</t>
  </si>
  <si>
    <t>0.9755200846456799</t>
  </si>
  <si>
    <t>67.13243746757507</t>
  </si>
  <si>
    <t>0.9929806785132633</t>
  </si>
  <si>
    <t>0.9860592118999791</t>
  </si>
  <si>
    <t>68.17619919776917</t>
  </si>
  <si>
    <t>0.9917106468820809</t>
  </si>
  <si>
    <t>0.9835575907009511</t>
  </si>
  <si>
    <t>204.18055653572083</t>
  </si>
  <si>
    <t>0.8284210942754282</t>
  </si>
  <si>
    <t>0.7070979941919362</t>
  </si>
  <si>
    <t>0.17985081672668457</t>
  </si>
  <si>
    <t>67.03588700294495</t>
  </si>
  <si>
    <t>0.2354368932038835</t>
  </si>
  <si>
    <t>0.9780474635538529</t>
  </si>
  <si>
    <t>0.9570380508619561</t>
  </si>
  <si>
    <t>68.09665369987488</t>
  </si>
  <si>
    <t>0.9754176135231033</t>
  </si>
  <si>
    <t>0.9520148173512428</t>
  </si>
  <si>
    <t>67.06334662437439</t>
  </si>
  <si>
    <t>0.9909029377611912</t>
  </si>
  <si>
    <t>0.9819698964961294</t>
  </si>
  <si>
    <t>67.48661661148071</t>
  </si>
  <si>
    <t>0.9843266800043425</t>
  </si>
  <si>
    <t>0.9691370843614864</t>
  </si>
  <si>
    <t>0.9862424763542562</t>
  </si>
  <si>
    <t>0.9728583545377438</t>
  </si>
  <si>
    <t>0.9901001381707334</t>
  </si>
  <si>
    <t>0.9803943693757229</t>
  </si>
  <si>
    <t>68.67737984657288</t>
  </si>
  <si>
    <t>0.9824469114750416</t>
  </si>
  <si>
    <t>0.9654994147766712</t>
  </si>
  <si>
    <t>67.15766716003418</t>
  </si>
  <si>
    <t>0.9284676622697425</t>
  </si>
  <si>
    <t>0.8664859002169197</t>
  </si>
  <si>
    <t>197.93809390068054</t>
  </si>
  <si>
    <t>0.9721764855133098</t>
  </si>
  <si>
    <t>0.9458593540728913</t>
  </si>
  <si>
    <t>65.02938485145569</t>
  </si>
  <si>
    <t>0.9586041128816879</t>
  </si>
  <si>
    <t>0.9204992306377159</t>
  </si>
  <si>
    <t>64.79870939254761</t>
  </si>
  <si>
    <t>0.9754862207805142</t>
  </si>
  <si>
    <t>0.9521455353423136</t>
  </si>
  <si>
    <t>129.82637333869934</t>
  </si>
  <si>
    <t>0.7276578673208765</t>
  </si>
  <si>
    <t>0.16364049911499023</t>
  </si>
  <si>
    <t>66.08718872070312</t>
  </si>
  <si>
    <t>0.9883415698211799</t>
  </si>
  <si>
    <t>0.9769518449487751</t>
  </si>
  <si>
    <t>66.14328408241272</t>
  </si>
  <si>
    <t>0.9937393101625056</t>
  </si>
  <si>
    <t>0.9875565250620979</t>
  </si>
  <si>
    <t>66.07241940498352</t>
  </si>
  <si>
    <t>0.9126466356326703</t>
  </si>
  <si>
    <t>0.8393284699713865</t>
  </si>
  <si>
    <t>65.39970278739929</t>
  </si>
  <si>
    <t>0.9676691076442154</t>
  </si>
  <si>
    <t>0.9373633152021533</t>
  </si>
  <si>
    <t>66.39802598953247</t>
  </si>
  <si>
    <t>0.9882914933774282</t>
  </si>
  <si>
    <t>0.9768539919434722</t>
  </si>
  <si>
    <t>0.16151213645935059</t>
  </si>
  <si>
    <t>65.68833136558533</t>
  </si>
  <si>
    <t>0.9844872216316523</t>
  </si>
  <si>
    <t>0.9694483837155204</t>
  </si>
  <si>
    <t>65.01422595977783</t>
  </si>
  <si>
    <t>0.9803909477708578</t>
  </si>
  <si>
    <t>0.9615361354702147</t>
  </si>
  <si>
    <t>65.91106581687927</t>
  </si>
  <si>
    <t>0.9920734484697812</t>
  </si>
  <si>
    <t>0.9842715691571278</t>
  </si>
  <si>
    <t>66.63023972511292</t>
  </si>
  <si>
    <t>0.9902936818930782</t>
  </si>
  <si>
    <t>0.9807739776747758</t>
  </si>
  <si>
    <t>66.25384163856506</t>
  </si>
  <si>
    <t>0.9821841589492555</t>
  </si>
  <si>
    <t>65.30785417556763</t>
  </si>
  <si>
    <t>0.9909178106828128</t>
  </si>
  <si>
    <t>0.9819991088667755</t>
  </si>
  <si>
    <t>0.9822912422660388</t>
  </si>
  <si>
    <t>0.9651987710641468</t>
  </si>
  <si>
    <t>131.71470379829407</t>
  </si>
  <si>
    <t>0.9748541742617572</t>
  </si>
  <si>
    <t>0.9509419536091182</t>
  </si>
  <si>
    <t>132.29141998291016</t>
  </si>
  <si>
    <t>131.82327222824097</t>
  </si>
  <si>
    <t>0.9861382751671364</t>
  </si>
  <si>
    <t>0.9726555910074449</t>
  </si>
  <si>
    <t>266.18751215934753</t>
  </si>
  <si>
    <t>0.9596757656538364</t>
  </si>
  <si>
    <t>0.9224775641768893</t>
  </si>
  <si>
    <t>100.47245264053345</t>
  </si>
  <si>
    <t>0.9633334331606321</t>
  </si>
  <si>
    <t>0.9292606359416828</t>
  </si>
  <si>
    <t>96.10168528556824</t>
  </si>
  <si>
    <t>0.9561131401145536</t>
  </si>
  <si>
    <t>0.9159164434922336</t>
  </si>
  <si>
    <t>96.33941435813904</t>
  </si>
  <si>
    <t>0.9894033842645669</t>
  </si>
  <si>
    <t>0.9790289902609228</t>
  </si>
  <si>
    <t>102.9084198474884</t>
  </si>
  <si>
    <t>0.9784800329167076</t>
  </si>
  <si>
    <t>0.9578667715233458</t>
  </si>
  <si>
    <t>0.17734766006469727</t>
  </si>
  <si>
    <t>101.22631430625916</t>
  </si>
  <si>
    <t>0.9211432561534921</t>
  </si>
  <si>
    <t>0.8538142449471919</t>
  </si>
  <si>
    <t>101.99607753753662</t>
  </si>
  <si>
    <t>0.9264812262520273</t>
  </si>
  <si>
    <t>0.8630321601339178</t>
  </si>
  <si>
    <t>199.81114959716797</t>
  </si>
  <si>
    <t>0.9057414469090713</t>
  </si>
  <si>
    <t>0.8277216059683911</t>
  </si>
  <si>
    <t>205.15640783309937</t>
  </si>
  <si>
    <t>0.7963702307976483</t>
  </si>
  <si>
    <t>0.6616405236681748</t>
  </si>
  <si>
    <t>0.9827351821642197</t>
  </si>
  <si>
    <t>0.9660563944941868</t>
  </si>
  <si>
    <t>102.15561366081238</t>
  </si>
  <si>
    <t>0.9435333383304995</t>
  </si>
  <si>
    <t>0.8931028044363121</t>
  </si>
  <si>
    <t>99.38813519477844</t>
  </si>
  <si>
    <t>0.9930046096116203</t>
  </si>
  <si>
    <t>0.9861064103070387</t>
  </si>
  <si>
    <t>0.9843720546009826</t>
  </si>
  <si>
    <t>0.9692250583103491</t>
  </si>
  <si>
    <t>0.9792014148420458</t>
  </si>
  <si>
    <t>0.9592503644492496</t>
  </si>
  <si>
    <t>98.26354360580444</t>
  </si>
  <si>
    <t>0.9761215569507916</t>
  </si>
  <si>
    <t>0.9533568790097855</t>
  </si>
  <si>
    <t>99.79561638832092</t>
  </si>
  <si>
    <t>0.9435393218166518</t>
  </si>
  <si>
    <t>0.8931135264202431</t>
  </si>
  <si>
    <t>97.59911346435547</t>
  </si>
  <si>
    <t>0.9808077528374967</t>
  </si>
  <si>
    <t>0.9623383179847849</t>
  </si>
  <si>
    <t>98.06014323234558</t>
  </si>
  <si>
    <t>0.9450191053301942</t>
  </si>
  <si>
    <t>0.8957689282382425</t>
  </si>
  <si>
    <t>98.45503377914429</t>
  </si>
  <si>
    <t>0.9258724407232815</t>
  </si>
  <si>
    <t>196.67384791374207</t>
  </si>
  <si>
    <t>0.7600059657607943</t>
  </si>
  <si>
    <t>99.43235850334167</t>
  </si>
  <si>
    <t>0.9640694458544302</t>
  </si>
  <si>
    <t>0.9306313458913177</t>
  </si>
  <si>
    <t>0.6902124881744385</t>
  </si>
  <si>
    <t>99.10414409637451</t>
  </si>
  <si>
    <t>0.9697179909244154</t>
  </si>
  <si>
    <t>0.9566816693443473</t>
  </si>
  <si>
    <t>0.9169604724026459</t>
  </si>
  <si>
    <t>97.56580519676208</t>
  </si>
  <si>
    <t>0.9496046342591573</t>
  </si>
  <si>
    <t>0.9040449579567615</t>
  </si>
  <si>
    <t>97.65820217132568</t>
  </si>
  <si>
    <t>0.9653025411079955</t>
  </si>
  <si>
    <t>0.9329321656416169</t>
  </si>
  <si>
    <t>0.9858995144283571</t>
  </si>
  <si>
    <t>0.9721911471846016</t>
  </si>
  <si>
    <t>100.11106085777283</t>
  </si>
  <si>
    <t>0.9840769169333146</t>
  </si>
  <si>
    <t>0.9686529751472528</t>
  </si>
  <si>
    <t>99.42534518241882</t>
  </si>
  <si>
    <t>0.7446270299496013</t>
  </si>
  <si>
    <t>0.5931520334707439</t>
  </si>
  <si>
    <t>0.1652672290802002</t>
  </si>
  <si>
    <t>106.99821949005127</t>
  </si>
  <si>
    <t>0.9877991544813336</t>
  </si>
  <si>
    <t>0.9758924415590375</t>
  </si>
  <si>
    <t>102.11836218833923</t>
  </si>
  <si>
    <t>0.9137351349190279</t>
  </si>
  <si>
    <t>0.8411715818967564</t>
  </si>
  <si>
    <t>101.5207142829895</t>
  </si>
  <si>
    <t>0.9773422641197387</t>
  </si>
  <si>
    <t>0.9556885259157435</t>
  </si>
  <si>
    <t>102.84336948394775</t>
  </si>
  <si>
    <t>0.9831014557448603</t>
  </si>
  <si>
    <t>0.9667645423417974</t>
  </si>
  <si>
    <t>202.36568355560303</t>
  </si>
  <si>
    <t>0.9565576157654596</t>
  </si>
  <si>
    <t>0.5617151260375977</t>
  </si>
  <si>
    <t>0.45729684829711914</t>
  </si>
  <si>
    <t>103.55262470245361</t>
  </si>
  <si>
    <t>0.9706223715775877</t>
  </si>
  <si>
    <t>0.9429215720037836</t>
  </si>
  <si>
    <t>109.76504850387573</t>
  </si>
  <si>
    <t>107.87762951850891</t>
  </si>
  <si>
    <t>0.7887224086313319</t>
  </si>
  <si>
    <t>0.6511491785628799</t>
  </si>
  <si>
    <t>105.8508095741272</t>
  </si>
  <si>
    <t>0.6625529523052246</t>
  </si>
  <si>
    <t>110.88901019096375</t>
  </si>
  <si>
    <t>0.9683427278928661</t>
  </si>
  <si>
    <t>0.9386283158892978</t>
  </si>
  <si>
    <t>109.6466658115387</t>
  </si>
  <si>
    <t>0.9457461920991947</t>
  </si>
  <si>
    <t>0.1818091869354248</t>
  </si>
  <si>
    <t>106.29231667518616</t>
  </si>
  <si>
    <t>0.4693031976051626</t>
  </si>
  <si>
    <t>0.5744495391845703</t>
  </si>
  <si>
    <t>107.34194684028625</t>
  </si>
  <si>
    <t>0.9551724059485001</t>
  </si>
  <si>
    <t>0.9141914047700956</t>
  </si>
  <si>
    <t>109.49742460250854</t>
  </si>
  <si>
    <t>0.9892173386316536</t>
  </si>
  <si>
    <t>0.9786647282735353</t>
  </si>
  <si>
    <t>109.73867774009705</t>
  </si>
  <si>
    <t>0.9864106206828982</t>
  </si>
  <si>
    <t>0.9731856319839153</t>
  </si>
  <si>
    <t>110.55496716499329</t>
  </si>
  <si>
    <t>0.9500117872554145</t>
  </si>
  <si>
    <t>0.9047832877782116</t>
  </si>
  <si>
    <t>110.02196478843689</t>
  </si>
  <si>
    <t>0.9663979645088716</t>
  </si>
  <si>
    <t>0.9349807095239282</t>
  </si>
  <si>
    <t>109.02651929855347</t>
  </si>
  <si>
    <t>0.8473607904204479</t>
  </si>
  <si>
    <t>0.7351483303518187</t>
  </si>
  <si>
    <t>108.62113380432129</t>
  </si>
  <si>
    <t>0.9728071230898809</t>
  </si>
  <si>
    <t>0.9470540002342743</t>
  </si>
  <si>
    <t>110.9713249206543</t>
  </si>
  <si>
    <t>0.9651726084093688</t>
  </si>
  <si>
    <t>0.9326894671060106</t>
  </si>
  <si>
    <t>110.35687971115112</t>
  </si>
  <si>
    <t>0.9884848227605928</t>
  </si>
  <si>
    <t>0.9772318250906842</t>
  </si>
  <si>
    <t>107.27928519248962</t>
  </si>
  <si>
    <t>0.9553115531661701</t>
  </si>
  <si>
    <t>0.9144463653843047</t>
  </si>
  <si>
    <t>110.1893036365509</t>
  </si>
  <si>
    <t>0.9707782978897367</t>
  </si>
  <si>
    <t>0.9432159231575693</t>
  </si>
  <si>
    <t>109.8408932685852</t>
  </si>
  <si>
    <t>0.7955973175709704</t>
  </si>
  <si>
    <t>111.04066109657288</t>
  </si>
  <si>
    <t>0.9167304350515175</t>
  </si>
  <si>
    <t>0.8462625229345522</t>
  </si>
  <si>
    <t>0.1973581314086914</t>
  </si>
  <si>
    <t>0.5718629360198975</t>
  </si>
  <si>
    <t>109.8396852016449</t>
  </si>
  <si>
    <t>0.9021887177246076</t>
  </si>
  <si>
    <t>0.8218067461054643</t>
  </si>
  <si>
    <t>113.38101148605347</t>
  </si>
  <si>
    <t>0.9860665649421726</t>
  </si>
  <si>
    <t>0.9725160753634035</t>
  </si>
  <si>
    <t>0.2168292999267578</t>
  </si>
  <si>
    <t>112.09583616256714</t>
  </si>
  <si>
    <t>0.9626555433856674</t>
  </si>
  <si>
    <t>0.9279998916922605</t>
  </si>
  <si>
    <t>111.52694702148438</t>
  </si>
  <si>
    <t>0.9852153624835289</t>
  </si>
  <si>
    <t>0.9708615267321071</t>
  </si>
  <si>
    <t>0.41126585006713867</t>
  </si>
  <si>
    <t>113.6327211856842</t>
  </si>
  <si>
    <t>0.9739263505446513</t>
  </si>
  <si>
    <t>0.9491778207749728</t>
  </si>
  <si>
    <t>115.24590277671814</t>
  </si>
  <si>
    <t>0.8998117048600425</t>
  </si>
  <si>
    <t>0.8178706398122291</t>
  </si>
  <si>
    <t>110.97651791572571</t>
  </si>
  <si>
    <t>0.9775487195492865</t>
  </si>
  <si>
    <t>0.9560834224965385</t>
  </si>
  <si>
    <t>112.20650506019592</t>
  </si>
  <si>
    <t>0.9858008143120375</t>
  </si>
  <si>
    <t>0.9719992169421221</t>
  </si>
  <si>
    <t>111.90581679344177</t>
  </si>
  <si>
    <t>0.9677793286177284</t>
  </si>
  <si>
    <t>0.9375701877019686</t>
  </si>
  <si>
    <t>113.32925391197205</t>
  </si>
  <si>
    <t>0.9598564474622516</t>
  </si>
  <si>
    <t>0.9228115149302114</t>
  </si>
  <si>
    <t>114.07494378089905</t>
  </si>
  <si>
    <t>0.9420633436136571</t>
  </si>
  <si>
    <t>0.8904723528831289</t>
  </si>
  <si>
    <t>112.59253978729248</t>
  </si>
  <si>
    <t>0.8070444276433174</t>
  </si>
  <si>
    <t>0.6765083682445959</t>
  </si>
  <si>
    <t>0.17732810974121094</t>
  </si>
  <si>
    <t>110.09136652946472</t>
  </si>
  <si>
    <t>0.9621666242352706</t>
  </si>
  <si>
    <t>110.29914402961731</t>
  </si>
  <si>
    <t>0.9687600236728092</t>
  </si>
  <si>
    <t>0.9394127903410933</t>
  </si>
  <si>
    <t>224.80933737754822</t>
  </si>
  <si>
    <t>0.9247858117773102</t>
  </si>
  <si>
    <t>0.8600945020135615</t>
  </si>
  <si>
    <t>109.55084419250488</t>
  </si>
  <si>
    <t>0.9380457380457381</t>
  </si>
  <si>
    <t>0.8833202819107283</t>
  </si>
  <si>
    <t>114.2655177116394</t>
  </si>
  <si>
    <t>0.9082779275232106</t>
  </si>
  <si>
    <t>0.8319680900676495</t>
  </si>
  <si>
    <t>112.79474210739136</t>
  </si>
  <si>
    <t>0.9742453711180233</t>
  </si>
  <si>
    <t>0.9497840357590236</t>
  </si>
  <si>
    <t>111.42254090309143</t>
  </si>
  <si>
    <t>0.9851708509704761</t>
  </si>
  <si>
    <t>0.9707750825965042</t>
  </si>
  <si>
    <t>114.84931945800781</t>
  </si>
  <si>
    <t>0.9651835086432211</t>
  </si>
  <si>
    <t>0.9327098250799425</t>
  </si>
  <si>
    <t>109.40531134605408</t>
  </si>
  <si>
    <t>0.8524502915233966</t>
  </si>
  <si>
    <t>0.7428438918389361</t>
  </si>
  <si>
    <t>112.20326495170593</t>
  </si>
  <si>
    <t>0.9815729510575512</t>
  </si>
  <si>
    <t>0.9638127267700052</t>
  </si>
  <si>
    <t>110.41010427474976</t>
  </si>
  <si>
    <t>0.9611958997722095</t>
  </si>
  <si>
    <t>112.97562456130981</t>
  </si>
  <si>
    <t>0.9882066519195277</t>
  </si>
  <si>
    <t>0.9766882276843467</t>
  </si>
  <si>
    <t>111.24911189079285</t>
  </si>
  <si>
    <t>0.9754713445031673</t>
  </si>
  <si>
    <t>111.98634362220764</t>
  </si>
  <si>
    <t>0.9804899985298314</t>
  </si>
  <si>
    <t>0.9617267090228944</t>
  </si>
  <si>
    <t>112.38702130317688</t>
  </si>
  <si>
    <t>0.28594359460023433</t>
  </si>
  <si>
    <t>0.16682274498052144</t>
  </si>
  <si>
    <t>112.9674301147461</t>
  </si>
  <si>
    <t>0.9861955896744146</t>
  </si>
  <si>
    <t>109.30384373664856</t>
  </si>
  <si>
    <t>0.9711306745198784</t>
  </si>
  <si>
    <t>0.9438814536206536</t>
  </si>
  <si>
    <t>109.66643023490906</t>
  </si>
  <si>
    <t>0.6515852164805709</t>
  </si>
  <si>
    <t>0.48322313315187876</t>
  </si>
  <si>
    <t>108.64277744293213</t>
  </si>
  <si>
    <t>0.9650244125877789</t>
  </si>
  <si>
    <t>0.9324127296573795</t>
  </si>
  <si>
    <t>110.57215070724487</t>
  </si>
  <si>
    <t>0.9820934285110275</t>
  </si>
  <si>
    <t>0.9648168663204932</t>
  </si>
  <si>
    <t>0.20523476600646973</t>
  </si>
  <si>
    <t>109.36315131187439</t>
  </si>
  <si>
    <t>0.9552991370115388</t>
  </si>
  <si>
    <t>0.9144236124002227</t>
  </si>
  <si>
    <t>108.68249821662903</t>
  </si>
  <si>
    <t>0.9814522874556697</t>
  </si>
  <si>
    <t>0.9635800810980212</t>
  </si>
  <si>
    <t>MaskRcnn</t>
  </si>
  <si>
    <t>Mask2Former</t>
  </si>
  <si>
    <t>SAM</t>
  </si>
  <si>
    <t>MaskRCNN</t>
  </si>
  <si>
    <t>mask2former</t>
  </si>
  <si>
    <t>maskrcnn</t>
  </si>
  <si>
    <t>SAM+Yolo</t>
  </si>
  <si>
    <t>SAM+MaskRCNN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</si>
</sst>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0" xfId="0" applyFont="1" applyFill="1"/>
    <xf numFmtId="0" fontId="0" fillId="2" borderId="6" xfId="0" applyFill="1" applyBorder="1"/>
    <xf numFmtId="0" fontId="0" fillId="0" borderId="6" xfId="0" applyBorder="1"/>
  </cellXfs>
  <cellStyles count="1">
    <cellStyle name="Normálna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MaskRCNN_MaskRCNN!$L$1</c:f>
              <c:strCache>
                <c:ptCount val="1"/>
                <c:pt idx="0">
                  <c:v>combined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MaskRCNN_MaskRCNN!$I$2:$I$596</c:f>
              <c:numCache>
                <c:formatCode>General</c:formatCode>
                <c:ptCount val="595"/>
                <c:pt idx="0">
                  <c:v>379.28205300000002</c:v>
                </c:pt>
                <c:pt idx="1">
                  <c:v>17.287012000000001</c:v>
                </c:pt>
                <c:pt idx="2">
                  <c:v>128.792993</c:v>
                </c:pt>
                <c:pt idx="3">
                  <c:v>16.077155999999999</c:v>
                </c:pt>
                <c:pt idx="4">
                  <c:v>18.246452000000001</c:v>
                </c:pt>
                <c:pt idx="5">
                  <c:v>17.286562</c:v>
                </c:pt>
                <c:pt idx="6">
                  <c:v>17.286992999999999</c:v>
                </c:pt>
                <c:pt idx="7">
                  <c:v>17.286697</c:v>
                </c:pt>
                <c:pt idx="8">
                  <c:v>7.9128720000000001</c:v>
                </c:pt>
                <c:pt idx="9">
                  <c:v>17.28633</c:v>
                </c:pt>
                <c:pt idx="10">
                  <c:v>19.175270000000001</c:v>
                </c:pt>
                <c:pt idx="11">
                  <c:v>17.286981999999998</c:v>
                </c:pt>
                <c:pt idx="12">
                  <c:v>17.574342000000001</c:v>
                </c:pt>
                <c:pt idx="13">
                  <c:v>17.258130999999999</c:v>
                </c:pt>
                <c:pt idx="14">
                  <c:v>17.287161000000001</c:v>
                </c:pt>
                <c:pt idx="15">
                  <c:v>8.6469269999999998</c:v>
                </c:pt>
                <c:pt idx="16">
                  <c:v>17.287044000000002</c:v>
                </c:pt>
                <c:pt idx="17">
                  <c:v>17.286657999999999</c:v>
                </c:pt>
                <c:pt idx="18">
                  <c:v>7.9994810000000003</c:v>
                </c:pt>
                <c:pt idx="19">
                  <c:v>17.272904</c:v>
                </c:pt>
                <c:pt idx="20">
                  <c:v>16.566583000000001</c:v>
                </c:pt>
                <c:pt idx="21">
                  <c:v>15.645038</c:v>
                </c:pt>
                <c:pt idx="22">
                  <c:v>17.315360999999999</c:v>
                </c:pt>
                <c:pt idx="23">
                  <c:v>17.286560000000001</c:v>
                </c:pt>
                <c:pt idx="24">
                  <c:v>17.286973</c:v>
                </c:pt>
                <c:pt idx="25">
                  <c:v>16.149319999999999</c:v>
                </c:pt>
                <c:pt idx="26">
                  <c:v>18.654561000000001</c:v>
                </c:pt>
                <c:pt idx="27">
                  <c:v>17.012886999999999</c:v>
                </c:pt>
                <c:pt idx="28">
                  <c:v>20.483339999999998</c:v>
                </c:pt>
                <c:pt idx="29">
                  <c:v>7.6820599999999999</c:v>
                </c:pt>
                <c:pt idx="30">
                  <c:v>8.6464909999999993</c:v>
                </c:pt>
                <c:pt idx="31">
                  <c:v>322.49273399999998</c:v>
                </c:pt>
                <c:pt idx="32">
                  <c:v>17.287163</c:v>
                </c:pt>
                <c:pt idx="33">
                  <c:v>15.372227000000001</c:v>
                </c:pt>
                <c:pt idx="34">
                  <c:v>18.247239</c:v>
                </c:pt>
                <c:pt idx="35">
                  <c:v>8.6095729999999993</c:v>
                </c:pt>
                <c:pt idx="36">
                  <c:v>17.286743000000001</c:v>
                </c:pt>
                <c:pt idx="37">
                  <c:v>20.483882000000001</c:v>
                </c:pt>
                <c:pt idx="38">
                  <c:v>17.287285000000001</c:v>
                </c:pt>
                <c:pt idx="39">
                  <c:v>7.6821260000000002</c:v>
                </c:pt>
                <c:pt idx="40">
                  <c:v>16.955282</c:v>
                </c:pt>
                <c:pt idx="41">
                  <c:v>17.286933000000001</c:v>
                </c:pt>
                <c:pt idx="42">
                  <c:v>21.652239000000002</c:v>
                </c:pt>
                <c:pt idx="43">
                  <c:v>17.329360000000001</c:v>
                </c:pt>
                <c:pt idx="44">
                  <c:v>379.28222799999998</c:v>
                </c:pt>
                <c:pt idx="45">
                  <c:v>322.49332900000002</c:v>
                </c:pt>
                <c:pt idx="46">
                  <c:v>17.286597</c:v>
                </c:pt>
                <c:pt idx="47">
                  <c:v>17.287215</c:v>
                </c:pt>
                <c:pt idx="48">
                  <c:v>17.862064</c:v>
                </c:pt>
                <c:pt idx="49">
                  <c:v>17.359169000000001</c:v>
                </c:pt>
                <c:pt idx="50">
                  <c:v>17.286232999999999</c:v>
                </c:pt>
                <c:pt idx="51">
                  <c:v>17.287034999999999</c:v>
                </c:pt>
                <c:pt idx="52">
                  <c:v>17.286921</c:v>
                </c:pt>
                <c:pt idx="53">
                  <c:v>43.394480000000001</c:v>
                </c:pt>
                <c:pt idx="54">
                  <c:v>17.258189000000002</c:v>
                </c:pt>
                <c:pt idx="55">
                  <c:v>7.6822619999999997</c:v>
                </c:pt>
                <c:pt idx="56">
                  <c:v>17.286891000000001</c:v>
                </c:pt>
                <c:pt idx="57">
                  <c:v>17.286480000000001</c:v>
                </c:pt>
                <c:pt idx="58">
                  <c:v>20.484045999999999</c:v>
                </c:pt>
                <c:pt idx="59">
                  <c:v>17.287199999999999</c:v>
                </c:pt>
                <c:pt idx="60">
                  <c:v>8.7470210000000002</c:v>
                </c:pt>
                <c:pt idx="61">
                  <c:v>18.035388000000001</c:v>
                </c:pt>
                <c:pt idx="62">
                  <c:v>18.232199000000001</c:v>
                </c:pt>
                <c:pt idx="63">
                  <c:v>7.6818790000000003</c:v>
                </c:pt>
                <c:pt idx="64">
                  <c:v>17.286875999999999</c:v>
                </c:pt>
                <c:pt idx="65">
                  <c:v>20.483796999999999</c:v>
                </c:pt>
                <c:pt idx="66">
                  <c:v>17.272300999999999</c:v>
                </c:pt>
                <c:pt idx="67">
                  <c:v>17.287036000000001</c:v>
                </c:pt>
                <c:pt idx="68">
                  <c:v>17.286829999999998</c:v>
                </c:pt>
                <c:pt idx="69">
                  <c:v>17.287462999999999</c:v>
                </c:pt>
                <c:pt idx="70">
                  <c:v>17.286328999999999</c:v>
                </c:pt>
                <c:pt idx="71">
                  <c:v>17.287246</c:v>
                </c:pt>
                <c:pt idx="72">
                  <c:v>17.273057000000001</c:v>
                </c:pt>
                <c:pt idx="73">
                  <c:v>17.286773</c:v>
                </c:pt>
                <c:pt idx="74">
                  <c:v>7.6825060000000001</c:v>
                </c:pt>
                <c:pt idx="75">
                  <c:v>17.285791</c:v>
                </c:pt>
                <c:pt idx="76">
                  <c:v>17.315653999999999</c:v>
                </c:pt>
                <c:pt idx="77">
                  <c:v>18.247036000000001</c:v>
                </c:pt>
                <c:pt idx="78">
                  <c:v>16.624002000000001</c:v>
                </c:pt>
                <c:pt idx="79">
                  <c:v>16.192373</c:v>
                </c:pt>
                <c:pt idx="80">
                  <c:v>17.402153999999999</c:v>
                </c:pt>
                <c:pt idx="81">
                  <c:v>7.6819360000000003</c:v>
                </c:pt>
                <c:pt idx="82">
                  <c:v>17.286684000000001</c:v>
                </c:pt>
                <c:pt idx="83">
                  <c:v>8.5605080000000005</c:v>
                </c:pt>
                <c:pt idx="84">
                  <c:v>15.014884</c:v>
                </c:pt>
                <c:pt idx="85">
                  <c:v>17.286197999999999</c:v>
                </c:pt>
                <c:pt idx="86">
                  <c:v>17.286518000000001</c:v>
                </c:pt>
                <c:pt idx="87">
                  <c:v>17.287036000000001</c:v>
                </c:pt>
                <c:pt idx="88">
                  <c:v>17.258168999999999</c:v>
                </c:pt>
                <c:pt idx="89">
                  <c:v>17.287101</c:v>
                </c:pt>
                <c:pt idx="90">
                  <c:v>17.287047000000001</c:v>
                </c:pt>
                <c:pt idx="91">
                  <c:v>17.286760999999998</c:v>
                </c:pt>
                <c:pt idx="92">
                  <c:v>17.286542000000001</c:v>
                </c:pt>
                <c:pt idx="93">
                  <c:v>122.925691</c:v>
                </c:pt>
                <c:pt idx="94">
                  <c:v>18.611103</c:v>
                </c:pt>
                <c:pt idx="95">
                  <c:v>18.247052</c:v>
                </c:pt>
                <c:pt idx="96">
                  <c:v>11.785959</c:v>
                </c:pt>
                <c:pt idx="97">
                  <c:v>8.9451180000000008</c:v>
                </c:pt>
                <c:pt idx="98">
                  <c:v>46.609547999999997</c:v>
                </c:pt>
                <c:pt idx="99">
                  <c:v>432.00685199999998</c:v>
                </c:pt>
                <c:pt idx="100">
                  <c:v>8.9921240000000004</c:v>
                </c:pt>
                <c:pt idx="101">
                  <c:v>7.6817830000000002</c:v>
                </c:pt>
                <c:pt idx="102">
                  <c:v>10.719690999999999</c:v>
                </c:pt>
                <c:pt idx="103">
                  <c:v>7.6821469999999996</c:v>
                </c:pt>
                <c:pt idx="104">
                  <c:v>18.383938000000001</c:v>
                </c:pt>
                <c:pt idx="105">
                  <c:v>17.286971000000001</c:v>
                </c:pt>
                <c:pt idx="106">
                  <c:v>19.898254000000001</c:v>
                </c:pt>
                <c:pt idx="107">
                  <c:v>17.638824</c:v>
                </c:pt>
                <c:pt idx="108">
                  <c:v>18.247399999999999</c:v>
                </c:pt>
                <c:pt idx="109">
                  <c:v>7.8113089999999996</c:v>
                </c:pt>
                <c:pt idx="110">
                  <c:v>17.286991</c:v>
                </c:pt>
                <c:pt idx="111">
                  <c:v>17.401498</c:v>
                </c:pt>
                <c:pt idx="112">
                  <c:v>17.113600999999999</c:v>
                </c:pt>
                <c:pt idx="113">
                  <c:v>17.286921</c:v>
                </c:pt>
                <c:pt idx="114">
                  <c:v>17.286384999999999</c:v>
                </c:pt>
                <c:pt idx="115">
                  <c:v>7.6963929999999996</c:v>
                </c:pt>
                <c:pt idx="116">
                  <c:v>18.246490000000001</c:v>
                </c:pt>
                <c:pt idx="117">
                  <c:v>17.329077999999999</c:v>
                </c:pt>
                <c:pt idx="118">
                  <c:v>18.245999000000001</c:v>
                </c:pt>
                <c:pt idx="119">
                  <c:v>8.1083789999999993</c:v>
                </c:pt>
                <c:pt idx="120">
                  <c:v>8.9205009999999998</c:v>
                </c:pt>
                <c:pt idx="121">
                  <c:v>17.286107999999999</c:v>
                </c:pt>
                <c:pt idx="122">
                  <c:v>17.287011</c:v>
                </c:pt>
                <c:pt idx="123">
                  <c:v>18.2468</c:v>
                </c:pt>
                <c:pt idx="124">
                  <c:v>17.286961999999999</c:v>
                </c:pt>
                <c:pt idx="125">
                  <c:v>107.305104</c:v>
                </c:pt>
                <c:pt idx="126">
                  <c:v>19.207121999999998</c:v>
                </c:pt>
                <c:pt idx="127">
                  <c:v>11.527077999999999</c:v>
                </c:pt>
                <c:pt idx="128">
                  <c:v>20.483747000000001</c:v>
                </c:pt>
                <c:pt idx="129">
                  <c:v>162.866986</c:v>
                </c:pt>
                <c:pt idx="130">
                  <c:v>18.246416</c:v>
                </c:pt>
                <c:pt idx="131">
                  <c:v>16.726863000000002</c:v>
                </c:pt>
                <c:pt idx="132">
                  <c:v>17.287137999999999</c:v>
                </c:pt>
                <c:pt idx="133">
                  <c:v>18.294917999999999</c:v>
                </c:pt>
                <c:pt idx="134">
                  <c:v>17.272715000000002</c:v>
                </c:pt>
                <c:pt idx="135">
                  <c:v>162.51013800000001</c:v>
                </c:pt>
                <c:pt idx="136">
                  <c:v>8.6031960000000005</c:v>
                </c:pt>
                <c:pt idx="137">
                  <c:v>20.483032000000001</c:v>
                </c:pt>
                <c:pt idx="138">
                  <c:v>8.1081450000000004</c:v>
                </c:pt>
                <c:pt idx="139">
                  <c:v>12.981083</c:v>
                </c:pt>
                <c:pt idx="140">
                  <c:v>7.6823829999999997</c:v>
                </c:pt>
                <c:pt idx="141">
                  <c:v>76.411060000000006</c:v>
                </c:pt>
                <c:pt idx="142">
                  <c:v>16.307791000000002</c:v>
                </c:pt>
                <c:pt idx="143">
                  <c:v>9.4676310000000008</c:v>
                </c:pt>
                <c:pt idx="144">
                  <c:v>20.167218999999999</c:v>
                </c:pt>
                <c:pt idx="145">
                  <c:v>17.28753</c:v>
                </c:pt>
                <c:pt idx="146">
                  <c:v>7.6815949999999997</c:v>
                </c:pt>
                <c:pt idx="147">
                  <c:v>114.44116699999999</c:v>
                </c:pt>
                <c:pt idx="148">
                  <c:v>18.247385999999999</c:v>
                </c:pt>
                <c:pt idx="149">
                  <c:v>15.923624</c:v>
                </c:pt>
                <c:pt idx="150">
                  <c:v>18.231904</c:v>
                </c:pt>
                <c:pt idx="151">
                  <c:v>17.286203</c:v>
                </c:pt>
                <c:pt idx="152">
                  <c:v>20.483564000000001</c:v>
                </c:pt>
                <c:pt idx="153">
                  <c:v>17.28726</c:v>
                </c:pt>
                <c:pt idx="154">
                  <c:v>18.246632999999999</c:v>
                </c:pt>
                <c:pt idx="155">
                  <c:v>20.037427999999998</c:v>
                </c:pt>
                <c:pt idx="156">
                  <c:v>20.483298999999999</c:v>
                </c:pt>
                <c:pt idx="157">
                  <c:v>18.247138</c:v>
                </c:pt>
                <c:pt idx="158">
                  <c:v>17.286767999999999</c:v>
                </c:pt>
                <c:pt idx="159">
                  <c:v>18.247074000000001</c:v>
                </c:pt>
                <c:pt idx="160">
                  <c:v>8.1080190000000005</c:v>
                </c:pt>
                <c:pt idx="161">
                  <c:v>16.105456</c:v>
                </c:pt>
                <c:pt idx="162">
                  <c:v>9.6588379999999994</c:v>
                </c:pt>
                <c:pt idx="163">
                  <c:v>17.287057999999998</c:v>
                </c:pt>
                <c:pt idx="164">
                  <c:v>17.560288</c:v>
                </c:pt>
                <c:pt idx="165">
                  <c:v>20.301407999999999</c:v>
                </c:pt>
                <c:pt idx="166">
                  <c:v>215.78809799999999</c:v>
                </c:pt>
                <c:pt idx="167">
                  <c:v>18.246925999999998</c:v>
                </c:pt>
                <c:pt idx="168">
                  <c:v>11.527487000000001</c:v>
                </c:pt>
                <c:pt idx="169">
                  <c:v>17.315920999999999</c:v>
                </c:pt>
                <c:pt idx="170">
                  <c:v>17.272389</c:v>
                </c:pt>
                <c:pt idx="171">
                  <c:v>7.3025450000000003</c:v>
                </c:pt>
                <c:pt idx="172">
                  <c:v>20.325614000000002</c:v>
                </c:pt>
                <c:pt idx="173">
                  <c:v>19.850154</c:v>
                </c:pt>
                <c:pt idx="174">
                  <c:v>18.410167999999999</c:v>
                </c:pt>
                <c:pt idx="175">
                  <c:v>17.315891000000001</c:v>
                </c:pt>
                <c:pt idx="176">
                  <c:v>17.286548</c:v>
                </c:pt>
                <c:pt idx="177">
                  <c:v>20.484128999999999</c:v>
                </c:pt>
                <c:pt idx="178">
                  <c:v>19.207228000000001</c:v>
                </c:pt>
                <c:pt idx="179">
                  <c:v>19.590275999999999</c:v>
                </c:pt>
                <c:pt idx="180">
                  <c:v>17.286684999999999</c:v>
                </c:pt>
                <c:pt idx="181">
                  <c:v>17.287057000000001</c:v>
                </c:pt>
                <c:pt idx="182">
                  <c:v>20.498176000000001</c:v>
                </c:pt>
                <c:pt idx="183">
                  <c:v>17.329992000000001</c:v>
                </c:pt>
                <c:pt idx="184">
                  <c:v>17.286905000000001</c:v>
                </c:pt>
                <c:pt idx="185">
                  <c:v>7.725085</c:v>
                </c:pt>
                <c:pt idx="186">
                  <c:v>17.964067</c:v>
                </c:pt>
                <c:pt idx="187">
                  <c:v>20.117101000000002</c:v>
                </c:pt>
                <c:pt idx="188">
                  <c:v>17.286429999999999</c:v>
                </c:pt>
                <c:pt idx="189">
                  <c:v>17.28707</c:v>
                </c:pt>
                <c:pt idx="190">
                  <c:v>322.49350199999998</c:v>
                </c:pt>
                <c:pt idx="191">
                  <c:v>17.286031999999999</c:v>
                </c:pt>
                <c:pt idx="192">
                  <c:v>18.216981000000001</c:v>
                </c:pt>
                <c:pt idx="193">
                  <c:v>8.5349299999999992</c:v>
                </c:pt>
                <c:pt idx="194">
                  <c:v>9.5523969999999991</c:v>
                </c:pt>
                <c:pt idx="195">
                  <c:v>19.206479999999999</c:v>
                </c:pt>
                <c:pt idx="196">
                  <c:v>17.286659</c:v>
                </c:pt>
                <c:pt idx="197">
                  <c:v>17.459451000000001</c:v>
                </c:pt>
                <c:pt idx="198">
                  <c:v>8.1999720000000007</c:v>
                </c:pt>
                <c:pt idx="199">
                  <c:v>7.6826860000000003</c:v>
                </c:pt>
                <c:pt idx="200">
                  <c:v>20.483317</c:v>
                </c:pt>
                <c:pt idx="201">
                  <c:v>13.93154</c:v>
                </c:pt>
                <c:pt idx="202">
                  <c:v>12.806559</c:v>
                </c:pt>
                <c:pt idx="203">
                  <c:v>17.285934000000001</c:v>
                </c:pt>
                <c:pt idx="204">
                  <c:v>7.667605</c:v>
                </c:pt>
                <c:pt idx="205">
                  <c:v>8.6613380000000006</c:v>
                </c:pt>
                <c:pt idx="206">
                  <c:v>19.533248</c:v>
                </c:pt>
                <c:pt idx="207">
                  <c:v>17.286861999999999</c:v>
                </c:pt>
                <c:pt idx="208">
                  <c:v>17.344497</c:v>
                </c:pt>
                <c:pt idx="209">
                  <c:v>18.247101000000001</c:v>
                </c:pt>
                <c:pt idx="210">
                  <c:v>17.286850999999999</c:v>
                </c:pt>
                <c:pt idx="211">
                  <c:v>17.286961999999999</c:v>
                </c:pt>
                <c:pt idx="212">
                  <c:v>17.286957999999998</c:v>
                </c:pt>
                <c:pt idx="213">
                  <c:v>17.258288</c:v>
                </c:pt>
                <c:pt idx="214">
                  <c:v>20.217079999999999</c:v>
                </c:pt>
                <c:pt idx="215">
                  <c:v>17.286845</c:v>
                </c:pt>
                <c:pt idx="216">
                  <c:v>17.286176000000001</c:v>
                </c:pt>
                <c:pt idx="217">
                  <c:v>7.6817890000000002</c:v>
                </c:pt>
                <c:pt idx="218">
                  <c:v>25.581066</c:v>
                </c:pt>
                <c:pt idx="219">
                  <c:v>7.6820380000000004</c:v>
                </c:pt>
                <c:pt idx="220">
                  <c:v>16.077590000000001</c:v>
                </c:pt>
                <c:pt idx="221">
                  <c:v>18.246030999999999</c:v>
                </c:pt>
                <c:pt idx="222">
                  <c:v>378.48050899999998</c:v>
                </c:pt>
                <c:pt idx="223">
                  <c:v>18.246659999999999</c:v>
                </c:pt>
                <c:pt idx="224">
                  <c:v>11.526512</c:v>
                </c:pt>
                <c:pt idx="225">
                  <c:v>17.287112</c:v>
                </c:pt>
                <c:pt idx="226">
                  <c:v>17.329775000000001</c:v>
                </c:pt>
                <c:pt idx="227">
                  <c:v>17.286452000000001</c:v>
                </c:pt>
                <c:pt idx="228">
                  <c:v>18.246874999999999</c:v>
                </c:pt>
                <c:pt idx="229">
                  <c:v>17.286549999999998</c:v>
                </c:pt>
                <c:pt idx="230">
                  <c:v>18.277757000000001</c:v>
                </c:pt>
                <c:pt idx="231">
                  <c:v>17.287050000000001</c:v>
                </c:pt>
                <c:pt idx="232">
                  <c:v>17.401889000000001</c:v>
                </c:pt>
                <c:pt idx="233">
                  <c:v>17.286787</c:v>
                </c:pt>
                <c:pt idx="234">
                  <c:v>17.286992000000001</c:v>
                </c:pt>
                <c:pt idx="235">
                  <c:v>198.61431899999999</c:v>
                </c:pt>
                <c:pt idx="236">
                  <c:v>17.287043000000001</c:v>
                </c:pt>
                <c:pt idx="237">
                  <c:v>432.00743</c:v>
                </c:pt>
                <c:pt idx="238">
                  <c:v>11.52689</c:v>
                </c:pt>
                <c:pt idx="239">
                  <c:v>20.162133000000001</c:v>
                </c:pt>
                <c:pt idx="240">
                  <c:v>19.245422999999999</c:v>
                </c:pt>
                <c:pt idx="241">
                  <c:v>15.198760999999999</c:v>
                </c:pt>
                <c:pt idx="242">
                  <c:v>20.483671000000001</c:v>
                </c:pt>
                <c:pt idx="243">
                  <c:v>17.286950999999998</c:v>
                </c:pt>
                <c:pt idx="244">
                  <c:v>15.357423000000001</c:v>
                </c:pt>
                <c:pt idx="245">
                  <c:v>18.251795999999999</c:v>
                </c:pt>
                <c:pt idx="246">
                  <c:v>22.254107999999999</c:v>
                </c:pt>
                <c:pt idx="247">
                  <c:v>9.6075040000000005</c:v>
                </c:pt>
                <c:pt idx="248">
                  <c:v>19.057952</c:v>
                </c:pt>
                <c:pt idx="249">
                  <c:v>18.247340999999999</c:v>
                </c:pt>
                <c:pt idx="250">
                  <c:v>20.454395000000002</c:v>
                </c:pt>
                <c:pt idx="251">
                  <c:v>12.232605</c:v>
                </c:pt>
                <c:pt idx="252">
                  <c:v>18.247361999999999</c:v>
                </c:pt>
                <c:pt idx="253">
                  <c:v>19.334703000000001</c:v>
                </c:pt>
                <c:pt idx="254">
                  <c:v>18.246324000000001</c:v>
                </c:pt>
                <c:pt idx="255">
                  <c:v>7.696707</c:v>
                </c:pt>
                <c:pt idx="256">
                  <c:v>17.560186999999999</c:v>
                </c:pt>
                <c:pt idx="257">
                  <c:v>17.287130999999999</c:v>
                </c:pt>
                <c:pt idx="258">
                  <c:v>17.287302</c:v>
                </c:pt>
                <c:pt idx="259">
                  <c:v>17.286688000000002</c:v>
                </c:pt>
                <c:pt idx="260">
                  <c:v>7.667732</c:v>
                </c:pt>
                <c:pt idx="261">
                  <c:v>7.6822939999999997</c:v>
                </c:pt>
                <c:pt idx="262">
                  <c:v>17.286193000000001</c:v>
                </c:pt>
                <c:pt idx="263">
                  <c:v>287.656432</c:v>
                </c:pt>
                <c:pt idx="264">
                  <c:v>17.286709999999999</c:v>
                </c:pt>
                <c:pt idx="265">
                  <c:v>18.246911000000001</c:v>
                </c:pt>
                <c:pt idx="266">
                  <c:v>20.483830000000001</c:v>
                </c:pt>
                <c:pt idx="267">
                  <c:v>18.246858</c:v>
                </c:pt>
                <c:pt idx="268">
                  <c:v>8.4025499999999997</c:v>
                </c:pt>
                <c:pt idx="269">
                  <c:v>8.1086379999999991</c:v>
                </c:pt>
                <c:pt idx="270">
                  <c:v>289.536204</c:v>
                </c:pt>
                <c:pt idx="271">
                  <c:v>17.286536999999999</c:v>
                </c:pt>
                <c:pt idx="272">
                  <c:v>17.287025</c:v>
                </c:pt>
                <c:pt idx="273">
                  <c:v>17.286670999999998</c:v>
                </c:pt>
                <c:pt idx="274">
                  <c:v>21.347669</c:v>
                </c:pt>
                <c:pt idx="275">
                  <c:v>108.00697</c:v>
                </c:pt>
                <c:pt idx="276">
                  <c:v>287.65648199999998</c:v>
                </c:pt>
                <c:pt idx="277">
                  <c:v>19.206595</c:v>
                </c:pt>
                <c:pt idx="278">
                  <c:v>17.286493</c:v>
                </c:pt>
                <c:pt idx="279">
                  <c:v>16.106000999999999</c:v>
                </c:pt>
                <c:pt idx="280">
                  <c:v>7.6823899999999998</c:v>
                </c:pt>
                <c:pt idx="281">
                  <c:v>17.286977</c:v>
                </c:pt>
                <c:pt idx="282">
                  <c:v>22.125346</c:v>
                </c:pt>
                <c:pt idx="283">
                  <c:v>17.287084</c:v>
                </c:pt>
                <c:pt idx="284">
                  <c:v>19.207287999999998</c:v>
                </c:pt>
                <c:pt idx="285">
                  <c:v>15.371278999999999</c:v>
                </c:pt>
                <c:pt idx="286">
                  <c:v>8.1089470000000006</c:v>
                </c:pt>
                <c:pt idx="287">
                  <c:v>8.5346580000000003</c:v>
                </c:pt>
                <c:pt idx="288">
                  <c:v>12.248340000000001</c:v>
                </c:pt>
                <c:pt idx="289">
                  <c:v>18.246986</c:v>
                </c:pt>
                <c:pt idx="290">
                  <c:v>17.286971999999999</c:v>
                </c:pt>
                <c:pt idx="291">
                  <c:v>18.276783999999999</c:v>
                </c:pt>
                <c:pt idx="292">
                  <c:v>17.286747999999999</c:v>
                </c:pt>
                <c:pt idx="293">
                  <c:v>17.286570000000001</c:v>
                </c:pt>
                <c:pt idx="294">
                  <c:v>14.081879000000001</c:v>
                </c:pt>
                <c:pt idx="295">
                  <c:v>20.483502999999999</c:v>
                </c:pt>
                <c:pt idx="296">
                  <c:v>16.537935999999998</c:v>
                </c:pt>
                <c:pt idx="297">
                  <c:v>17.387986000000001</c:v>
                </c:pt>
                <c:pt idx="298">
                  <c:v>15.370727</c:v>
                </c:pt>
                <c:pt idx="299">
                  <c:v>16.772746000000001</c:v>
                </c:pt>
                <c:pt idx="300">
                  <c:v>17.286534</c:v>
                </c:pt>
                <c:pt idx="301">
                  <c:v>7.681692</c:v>
                </c:pt>
                <c:pt idx="302">
                  <c:v>8.1090630000000008</c:v>
                </c:pt>
                <c:pt idx="303">
                  <c:v>18.246656999999999</c:v>
                </c:pt>
                <c:pt idx="304">
                  <c:v>18.247024</c:v>
                </c:pt>
                <c:pt idx="305">
                  <c:v>222.80000999999999</c:v>
                </c:pt>
                <c:pt idx="306">
                  <c:v>17.287151000000001</c:v>
                </c:pt>
                <c:pt idx="307">
                  <c:v>17.286625000000001</c:v>
                </c:pt>
                <c:pt idx="308">
                  <c:v>17.287134999999999</c:v>
                </c:pt>
                <c:pt idx="309">
                  <c:v>7.6822100000000004</c:v>
                </c:pt>
                <c:pt idx="310">
                  <c:v>14.49357</c:v>
                </c:pt>
                <c:pt idx="311">
                  <c:v>17.287265999999999</c:v>
                </c:pt>
                <c:pt idx="312">
                  <c:v>19.207145000000001</c:v>
                </c:pt>
                <c:pt idx="313">
                  <c:v>17.286771000000002</c:v>
                </c:pt>
                <c:pt idx="314">
                  <c:v>20.166972999999999</c:v>
                </c:pt>
                <c:pt idx="315">
                  <c:v>18.246637</c:v>
                </c:pt>
                <c:pt idx="316">
                  <c:v>17.286466999999998</c:v>
                </c:pt>
                <c:pt idx="317">
                  <c:v>322.49310400000002</c:v>
                </c:pt>
                <c:pt idx="318">
                  <c:v>8.1085279999999997</c:v>
                </c:pt>
                <c:pt idx="319">
                  <c:v>17.387609000000001</c:v>
                </c:pt>
                <c:pt idx="320">
                  <c:v>17.286708999999998</c:v>
                </c:pt>
                <c:pt idx="321">
                  <c:v>17.330183000000002</c:v>
                </c:pt>
                <c:pt idx="322">
                  <c:v>20.167484000000002</c:v>
                </c:pt>
                <c:pt idx="323">
                  <c:v>16.062411000000001</c:v>
                </c:pt>
                <c:pt idx="324">
                  <c:v>7.6823170000000003</c:v>
                </c:pt>
                <c:pt idx="325">
                  <c:v>19.086946999999999</c:v>
                </c:pt>
                <c:pt idx="326">
                  <c:v>18.247923</c:v>
                </c:pt>
                <c:pt idx="327">
                  <c:v>17.286262000000001</c:v>
                </c:pt>
                <c:pt idx="328">
                  <c:v>359.32052499999998</c:v>
                </c:pt>
                <c:pt idx="329">
                  <c:v>7.6822020000000002</c:v>
                </c:pt>
                <c:pt idx="330">
                  <c:v>17.932596</c:v>
                </c:pt>
                <c:pt idx="331">
                  <c:v>17.287063</c:v>
                </c:pt>
                <c:pt idx="332">
                  <c:v>19.270434999999999</c:v>
                </c:pt>
                <c:pt idx="333">
                  <c:v>26.049545999999999</c:v>
                </c:pt>
                <c:pt idx="334">
                  <c:v>18.597296</c:v>
                </c:pt>
                <c:pt idx="335">
                  <c:v>114.934898</c:v>
                </c:pt>
                <c:pt idx="336">
                  <c:v>287.65732800000001</c:v>
                </c:pt>
                <c:pt idx="337">
                  <c:v>439.16761400000001</c:v>
                </c:pt>
                <c:pt idx="338">
                  <c:v>18.368635999999999</c:v>
                </c:pt>
                <c:pt idx="339">
                  <c:v>8.96204</c:v>
                </c:pt>
                <c:pt idx="340">
                  <c:v>18.247123999999999</c:v>
                </c:pt>
                <c:pt idx="341">
                  <c:v>17.932687999999999</c:v>
                </c:pt>
                <c:pt idx="342">
                  <c:v>7.6527139999999996</c:v>
                </c:pt>
                <c:pt idx="343">
                  <c:v>17.286241</c:v>
                </c:pt>
                <c:pt idx="344">
                  <c:v>17.079062</c:v>
                </c:pt>
                <c:pt idx="345">
                  <c:v>17.287143</c:v>
                </c:pt>
                <c:pt idx="346">
                  <c:v>20.167227</c:v>
                </c:pt>
                <c:pt idx="347">
                  <c:v>18.216954999999999</c:v>
                </c:pt>
                <c:pt idx="348">
                  <c:v>15.371814000000001</c:v>
                </c:pt>
                <c:pt idx="349">
                  <c:v>17.287102000000001</c:v>
                </c:pt>
                <c:pt idx="350">
                  <c:v>20.167155999999999</c:v>
                </c:pt>
                <c:pt idx="351">
                  <c:v>19.706408</c:v>
                </c:pt>
                <c:pt idx="352">
                  <c:v>16.9696</c:v>
                </c:pt>
                <c:pt idx="353">
                  <c:v>17.286671999999999</c:v>
                </c:pt>
                <c:pt idx="354">
                  <c:v>287.65689600000002</c:v>
                </c:pt>
                <c:pt idx="355">
                  <c:v>414.89926800000001</c:v>
                </c:pt>
                <c:pt idx="356">
                  <c:v>17.287156</c:v>
                </c:pt>
                <c:pt idx="357">
                  <c:v>17.272728999999998</c:v>
                </c:pt>
                <c:pt idx="358">
                  <c:v>18.247105999999999</c:v>
                </c:pt>
                <c:pt idx="359">
                  <c:v>21.393867</c:v>
                </c:pt>
                <c:pt idx="360">
                  <c:v>19.239159000000001</c:v>
                </c:pt>
                <c:pt idx="361">
                  <c:v>18.786735</c:v>
                </c:pt>
                <c:pt idx="362">
                  <c:v>20.166972000000001</c:v>
                </c:pt>
                <c:pt idx="363">
                  <c:v>17.286532999999999</c:v>
                </c:pt>
                <c:pt idx="364">
                  <c:v>18.438421000000002</c:v>
                </c:pt>
                <c:pt idx="365">
                  <c:v>17.286487000000001</c:v>
                </c:pt>
                <c:pt idx="366">
                  <c:v>17.315836999999998</c:v>
                </c:pt>
                <c:pt idx="367">
                  <c:v>17.286677000000001</c:v>
                </c:pt>
                <c:pt idx="368">
                  <c:v>7.639043</c:v>
                </c:pt>
                <c:pt idx="369">
                  <c:v>20.324724</c:v>
                </c:pt>
                <c:pt idx="370">
                  <c:v>15.371226999999999</c:v>
                </c:pt>
                <c:pt idx="371">
                  <c:v>18.367804</c:v>
                </c:pt>
                <c:pt idx="372">
                  <c:v>18.786324</c:v>
                </c:pt>
                <c:pt idx="373">
                  <c:v>20.483688999999998</c:v>
                </c:pt>
                <c:pt idx="374">
                  <c:v>20.483594</c:v>
                </c:pt>
                <c:pt idx="375">
                  <c:v>7.6822670000000004</c:v>
                </c:pt>
                <c:pt idx="376">
                  <c:v>18.292411000000001</c:v>
                </c:pt>
                <c:pt idx="377">
                  <c:v>18.247160000000001</c:v>
                </c:pt>
                <c:pt idx="378">
                  <c:v>268.26652799999999</c:v>
                </c:pt>
                <c:pt idx="379">
                  <c:v>18.247284000000001</c:v>
                </c:pt>
                <c:pt idx="380">
                  <c:v>7.6816259999999996</c:v>
                </c:pt>
                <c:pt idx="381">
                  <c:v>17.287189999999999</c:v>
                </c:pt>
                <c:pt idx="382">
                  <c:v>31.225593</c:v>
                </c:pt>
                <c:pt idx="383">
                  <c:v>8.1081570000000003</c:v>
                </c:pt>
                <c:pt idx="384">
                  <c:v>17.287082999999999</c:v>
                </c:pt>
                <c:pt idx="385">
                  <c:v>20.251315000000002</c:v>
                </c:pt>
                <c:pt idx="386">
                  <c:v>33.249363000000002</c:v>
                </c:pt>
                <c:pt idx="387">
                  <c:v>15.371840000000001</c:v>
                </c:pt>
                <c:pt idx="388">
                  <c:v>7.6961269999999997</c:v>
                </c:pt>
                <c:pt idx="389">
                  <c:v>17.805304</c:v>
                </c:pt>
                <c:pt idx="390">
                  <c:v>359.31988699999999</c:v>
                </c:pt>
                <c:pt idx="391">
                  <c:v>15.357545</c:v>
                </c:pt>
                <c:pt idx="392">
                  <c:v>17.286612999999999</c:v>
                </c:pt>
                <c:pt idx="393">
                  <c:v>424.31063399999999</c:v>
                </c:pt>
                <c:pt idx="394">
                  <c:v>17.286493</c:v>
                </c:pt>
                <c:pt idx="395">
                  <c:v>20.167417</c:v>
                </c:pt>
                <c:pt idx="396">
                  <c:v>16.225266999999999</c:v>
                </c:pt>
                <c:pt idx="397">
                  <c:v>26.172395000000002</c:v>
                </c:pt>
                <c:pt idx="398">
                  <c:v>20.167635000000001</c:v>
                </c:pt>
                <c:pt idx="399">
                  <c:v>18.262784</c:v>
                </c:pt>
                <c:pt idx="400">
                  <c:v>17.286064</c:v>
                </c:pt>
                <c:pt idx="401">
                  <c:v>18.247349</c:v>
                </c:pt>
                <c:pt idx="402">
                  <c:v>17.286473999999998</c:v>
                </c:pt>
                <c:pt idx="403">
                  <c:v>17.286401999999999</c:v>
                </c:pt>
                <c:pt idx="404">
                  <c:v>24.007694999999998</c:v>
                </c:pt>
                <c:pt idx="405">
                  <c:v>20.35933</c:v>
                </c:pt>
                <c:pt idx="406">
                  <c:v>20.149621</c:v>
                </c:pt>
                <c:pt idx="407">
                  <c:v>18.718357999999998</c:v>
                </c:pt>
                <c:pt idx="408">
                  <c:v>17.329674000000001</c:v>
                </c:pt>
                <c:pt idx="409">
                  <c:v>18.277429000000001</c:v>
                </c:pt>
                <c:pt idx="410">
                  <c:v>17.286284999999999</c:v>
                </c:pt>
                <c:pt idx="411">
                  <c:v>11.526939</c:v>
                </c:pt>
                <c:pt idx="412">
                  <c:v>17.272613</c:v>
                </c:pt>
                <c:pt idx="413">
                  <c:v>21.127701999999999</c:v>
                </c:pt>
                <c:pt idx="414">
                  <c:v>17.638776</c:v>
                </c:pt>
                <c:pt idx="415">
                  <c:v>432.007204</c:v>
                </c:pt>
                <c:pt idx="416">
                  <c:v>316.27149200000002</c:v>
                </c:pt>
                <c:pt idx="417">
                  <c:v>20.482963999999999</c:v>
                </c:pt>
                <c:pt idx="418">
                  <c:v>17.287023000000001</c:v>
                </c:pt>
                <c:pt idx="419">
                  <c:v>17.286873</c:v>
                </c:pt>
                <c:pt idx="420">
                  <c:v>20.166817000000002</c:v>
                </c:pt>
                <c:pt idx="421">
                  <c:v>18.368475</c:v>
                </c:pt>
                <c:pt idx="422">
                  <c:v>18.295079000000001</c:v>
                </c:pt>
                <c:pt idx="423">
                  <c:v>19.207100000000001</c:v>
                </c:pt>
                <c:pt idx="424">
                  <c:v>8.1089870000000008</c:v>
                </c:pt>
                <c:pt idx="425">
                  <c:v>17.286940999999999</c:v>
                </c:pt>
                <c:pt idx="426">
                  <c:v>20.167496</c:v>
                </c:pt>
                <c:pt idx="427">
                  <c:v>339.30798499999997</c:v>
                </c:pt>
                <c:pt idx="428">
                  <c:v>18.078831000000001</c:v>
                </c:pt>
                <c:pt idx="429">
                  <c:v>17.287248999999999</c:v>
                </c:pt>
                <c:pt idx="430">
                  <c:v>18.524471999999999</c:v>
                </c:pt>
                <c:pt idx="431">
                  <c:v>18.246991000000001</c:v>
                </c:pt>
                <c:pt idx="432">
                  <c:v>8.5349190000000004</c:v>
                </c:pt>
                <c:pt idx="433">
                  <c:v>20.483156999999999</c:v>
                </c:pt>
                <c:pt idx="434">
                  <c:v>18.246891999999999</c:v>
                </c:pt>
                <c:pt idx="435">
                  <c:v>18.246825000000001</c:v>
                </c:pt>
                <c:pt idx="436">
                  <c:v>19.23068</c:v>
                </c:pt>
                <c:pt idx="437">
                  <c:v>19.735229</c:v>
                </c:pt>
                <c:pt idx="438">
                  <c:v>20.217172999999999</c:v>
                </c:pt>
                <c:pt idx="439">
                  <c:v>17.286254</c:v>
                </c:pt>
                <c:pt idx="440">
                  <c:v>22.823318</c:v>
                </c:pt>
                <c:pt idx="441">
                  <c:v>16.168899</c:v>
                </c:pt>
                <c:pt idx="442">
                  <c:v>20.167233</c:v>
                </c:pt>
                <c:pt idx="443">
                  <c:v>17.330096000000001</c:v>
                </c:pt>
                <c:pt idx="444">
                  <c:v>18.323281000000001</c:v>
                </c:pt>
                <c:pt idx="445">
                  <c:v>7.6819540000000002</c:v>
                </c:pt>
                <c:pt idx="446">
                  <c:v>17.315638</c:v>
                </c:pt>
                <c:pt idx="447">
                  <c:v>17.286422999999999</c:v>
                </c:pt>
                <c:pt idx="448">
                  <c:v>193.16546299999999</c:v>
                </c:pt>
                <c:pt idx="449">
                  <c:v>7.6809690000000002</c:v>
                </c:pt>
                <c:pt idx="450">
                  <c:v>24.630690999999999</c:v>
                </c:pt>
                <c:pt idx="451">
                  <c:v>20.251315000000002</c:v>
                </c:pt>
                <c:pt idx="452">
                  <c:v>17.286565</c:v>
                </c:pt>
                <c:pt idx="453">
                  <c:v>19.207034</c:v>
                </c:pt>
                <c:pt idx="454">
                  <c:v>7.6676209999999996</c:v>
                </c:pt>
                <c:pt idx="455">
                  <c:v>20.167712999999999</c:v>
                </c:pt>
                <c:pt idx="456">
                  <c:v>23.047681000000001</c:v>
                </c:pt>
                <c:pt idx="457">
                  <c:v>17.063162999999999</c:v>
                </c:pt>
                <c:pt idx="458">
                  <c:v>433.15982100000002</c:v>
                </c:pt>
                <c:pt idx="459">
                  <c:v>17.273553</c:v>
                </c:pt>
                <c:pt idx="460">
                  <c:v>19.206524999999999</c:v>
                </c:pt>
                <c:pt idx="461">
                  <c:v>14.593945</c:v>
                </c:pt>
                <c:pt idx="462">
                  <c:v>7.681781</c:v>
                </c:pt>
                <c:pt idx="463">
                  <c:v>21.127655000000001</c:v>
                </c:pt>
                <c:pt idx="464">
                  <c:v>17.287361000000001</c:v>
                </c:pt>
                <c:pt idx="465">
                  <c:v>17.287085000000001</c:v>
                </c:pt>
                <c:pt idx="466">
                  <c:v>359.32066099999997</c:v>
                </c:pt>
                <c:pt idx="467">
                  <c:v>18.246435999999999</c:v>
                </c:pt>
                <c:pt idx="468">
                  <c:v>20.150434000000001</c:v>
                </c:pt>
                <c:pt idx="469">
                  <c:v>8.093807</c:v>
                </c:pt>
                <c:pt idx="470">
                  <c:v>18.246404999999999</c:v>
                </c:pt>
                <c:pt idx="471">
                  <c:v>24.92925</c:v>
                </c:pt>
                <c:pt idx="472">
                  <c:v>17.315594999999998</c:v>
                </c:pt>
                <c:pt idx="473">
                  <c:v>23.047526999999999</c:v>
                </c:pt>
                <c:pt idx="474">
                  <c:v>20.484106000000001</c:v>
                </c:pt>
                <c:pt idx="475">
                  <c:v>18.277521</c:v>
                </c:pt>
                <c:pt idx="476">
                  <c:v>11.569675999999999</c:v>
                </c:pt>
                <c:pt idx="477">
                  <c:v>17.243725999999999</c:v>
                </c:pt>
                <c:pt idx="478">
                  <c:v>17.287274</c:v>
                </c:pt>
                <c:pt idx="479">
                  <c:v>8.6468369999999997</c:v>
                </c:pt>
                <c:pt idx="480">
                  <c:v>19.206859999999999</c:v>
                </c:pt>
                <c:pt idx="481">
                  <c:v>18.899999999999999</c:v>
                </c:pt>
                <c:pt idx="482">
                  <c:v>7.6966929999999998</c:v>
                </c:pt>
                <c:pt idx="483">
                  <c:v>20.116675000000001</c:v>
                </c:pt>
                <c:pt idx="484">
                  <c:v>486.15149500000001</c:v>
                </c:pt>
                <c:pt idx="485">
                  <c:v>9.5675340000000002</c:v>
                </c:pt>
                <c:pt idx="486">
                  <c:v>21.045608999999999</c:v>
                </c:pt>
                <c:pt idx="487">
                  <c:v>7.6382269999999997</c:v>
                </c:pt>
                <c:pt idx="488">
                  <c:v>19.255136</c:v>
                </c:pt>
                <c:pt idx="489">
                  <c:v>17.286825</c:v>
                </c:pt>
                <c:pt idx="490">
                  <c:v>8.1083879999999997</c:v>
                </c:pt>
                <c:pt idx="491">
                  <c:v>18.292518000000001</c:v>
                </c:pt>
                <c:pt idx="492">
                  <c:v>18.231974999999998</c:v>
                </c:pt>
                <c:pt idx="493">
                  <c:v>322.49256400000002</c:v>
                </c:pt>
                <c:pt idx="494">
                  <c:v>18.231753999999999</c:v>
                </c:pt>
                <c:pt idx="495">
                  <c:v>9.6857159999999993</c:v>
                </c:pt>
                <c:pt idx="496">
                  <c:v>17.315674999999999</c:v>
                </c:pt>
                <c:pt idx="497">
                  <c:v>17.286902999999999</c:v>
                </c:pt>
                <c:pt idx="498">
                  <c:v>17.286684999999999</c:v>
                </c:pt>
                <c:pt idx="499">
                  <c:v>420.184572</c:v>
                </c:pt>
                <c:pt idx="500">
                  <c:v>8.5352589999999999</c:v>
                </c:pt>
                <c:pt idx="501">
                  <c:v>17.272341999999998</c:v>
                </c:pt>
                <c:pt idx="502">
                  <c:v>26.888341</c:v>
                </c:pt>
                <c:pt idx="503">
                  <c:v>433.15878500000002</c:v>
                </c:pt>
                <c:pt idx="504">
                  <c:v>8.1078250000000001</c:v>
                </c:pt>
                <c:pt idx="505">
                  <c:v>16.240075000000001</c:v>
                </c:pt>
                <c:pt idx="506">
                  <c:v>17.287141999999999</c:v>
                </c:pt>
                <c:pt idx="507">
                  <c:v>18.086604999999999</c:v>
                </c:pt>
                <c:pt idx="508">
                  <c:v>35.499153999999997</c:v>
                </c:pt>
                <c:pt idx="509">
                  <c:v>17.114191000000002</c:v>
                </c:pt>
                <c:pt idx="510">
                  <c:v>16.538243000000001</c:v>
                </c:pt>
                <c:pt idx="511">
                  <c:v>19.116053999999998</c:v>
                </c:pt>
                <c:pt idx="512">
                  <c:v>17.28688</c:v>
                </c:pt>
                <c:pt idx="513">
                  <c:v>17.852250999999999</c:v>
                </c:pt>
                <c:pt idx="514">
                  <c:v>18.200972</c:v>
                </c:pt>
                <c:pt idx="515">
                  <c:v>8.1083719999999992</c:v>
                </c:pt>
                <c:pt idx="516">
                  <c:v>20.167546000000002</c:v>
                </c:pt>
                <c:pt idx="517">
                  <c:v>18.247060999999999</c:v>
                </c:pt>
                <c:pt idx="518">
                  <c:v>28.808706999999998</c:v>
                </c:pt>
                <c:pt idx="519">
                  <c:v>25.056296</c:v>
                </c:pt>
                <c:pt idx="520">
                  <c:v>8.9620990000000003</c:v>
                </c:pt>
                <c:pt idx="521">
                  <c:v>20.483443000000001</c:v>
                </c:pt>
                <c:pt idx="522">
                  <c:v>32.998669999999997</c:v>
                </c:pt>
                <c:pt idx="523">
                  <c:v>7.6820810000000002</c:v>
                </c:pt>
                <c:pt idx="524">
                  <c:v>17.330124999999999</c:v>
                </c:pt>
                <c:pt idx="525">
                  <c:v>8.5355709999999991</c:v>
                </c:pt>
                <c:pt idx="526">
                  <c:v>32.648234000000002</c:v>
                </c:pt>
                <c:pt idx="527">
                  <c:v>17.516940000000002</c:v>
                </c:pt>
                <c:pt idx="528">
                  <c:v>17.286716999999999</c:v>
                </c:pt>
                <c:pt idx="529">
                  <c:v>8.5347880000000007</c:v>
                </c:pt>
                <c:pt idx="530">
                  <c:v>17.272614999999998</c:v>
                </c:pt>
                <c:pt idx="531">
                  <c:v>24.967305</c:v>
                </c:pt>
                <c:pt idx="532">
                  <c:v>19.207176</c:v>
                </c:pt>
                <c:pt idx="533">
                  <c:v>23.047037</c:v>
                </c:pt>
                <c:pt idx="534">
                  <c:v>17.315671999999999</c:v>
                </c:pt>
                <c:pt idx="535">
                  <c:v>17.287196000000002</c:v>
                </c:pt>
                <c:pt idx="536">
                  <c:v>17.286863</c:v>
                </c:pt>
                <c:pt idx="537">
                  <c:v>41.359119</c:v>
                </c:pt>
                <c:pt idx="538">
                  <c:v>254.39984100000001</c:v>
                </c:pt>
                <c:pt idx="539">
                  <c:v>17.330200000000001</c:v>
                </c:pt>
                <c:pt idx="540">
                  <c:v>21.001733000000002</c:v>
                </c:pt>
                <c:pt idx="541">
                  <c:v>19.207291000000001</c:v>
                </c:pt>
                <c:pt idx="542">
                  <c:v>7.546233</c:v>
                </c:pt>
                <c:pt idx="543">
                  <c:v>17.045901000000001</c:v>
                </c:pt>
                <c:pt idx="544">
                  <c:v>17.286612999999999</c:v>
                </c:pt>
                <c:pt idx="545">
                  <c:v>11.947255</c:v>
                </c:pt>
                <c:pt idx="546">
                  <c:v>18.246732999999999</c:v>
                </c:pt>
                <c:pt idx="547">
                  <c:v>24.669677</c:v>
                </c:pt>
                <c:pt idx="548">
                  <c:v>19.460896000000002</c:v>
                </c:pt>
                <c:pt idx="549">
                  <c:v>17.287202000000001</c:v>
                </c:pt>
                <c:pt idx="550">
                  <c:v>17.286536999999999</c:v>
                </c:pt>
                <c:pt idx="551">
                  <c:v>17.287282000000001</c:v>
                </c:pt>
                <c:pt idx="552">
                  <c:v>9.8150940000000002</c:v>
                </c:pt>
                <c:pt idx="553">
                  <c:v>359.319954</c:v>
                </c:pt>
                <c:pt idx="554">
                  <c:v>9.8419469999999993</c:v>
                </c:pt>
                <c:pt idx="555">
                  <c:v>8.1087959999999999</c:v>
                </c:pt>
                <c:pt idx="556">
                  <c:v>23.046883000000001</c:v>
                </c:pt>
                <c:pt idx="557">
                  <c:v>7.681718</c:v>
                </c:pt>
                <c:pt idx="558">
                  <c:v>6.487063</c:v>
                </c:pt>
                <c:pt idx="559">
                  <c:v>17.286536999999999</c:v>
                </c:pt>
                <c:pt idx="560">
                  <c:v>18.216479</c:v>
                </c:pt>
                <c:pt idx="561">
                  <c:v>9.3883910000000004</c:v>
                </c:pt>
                <c:pt idx="562">
                  <c:v>18.246976</c:v>
                </c:pt>
                <c:pt idx="563">
                  <c:v>17.286635</c:v>
                </c:pt>
                <c:pt idx="564">
                  <c:v>26.315434</c:v>
                </c:pt>
                <c:pt idx="565">
                  <c:v>20.483777</c:v>
                </c:pt>
                <c:pt idx="566">
                  <c:v>18.368988000000002</c:v>
                </c:pt>
                <c:pt idx="567">
                  <c:v>310.93376899999998</c:v>
                </c:pt>
                <c:pt idx="568">
                  <c:v>22.137967</c:v>
                </c:pt>
                <c:pt idx="569">
                  <c:v>17.286473000000001</c:v>
                </c:pt>
                <c:pt idx="570">
                  <c:v>177.761526</c:v>
                </c:pt>
                <c:pt idx="571">
                  <c:v>18.276758999999998</c:v>
                </c:pt>
                <c:pt idx="572">
                  <c:v>23.047899999999998</c:v>
                </c:pt>
                <c:pt idx="573">
                  <c:v>22.087586999999999</c:v>
                </c:pt>
                <c:pt idx="574">
                  <c:v>19.213023</c:v>
                </c:pt>
                <c:pt idx="575">
                  <c:v>17.287051000000002</c:v>
                </c:pt>
                <c:pt idx="576">
                  <c:v>45.513506</c:v>
                </c:pt>
                <c:pt idx="577">
                  <c:v>18.247081000000001</c:v>
                </c:pt>
                <c:pt idx="578">
                  <c:v>23.62791</c:v>
                </c:pt>
                <c:pt idx="579">
                  <c:v>18.246563999999999</c:v>
                </c:pt>
                <c:pt idx="580">
                  <c:v>21.578434999999999</c:v>
                </c:pt>
                <c:pt idx="581">
                  <c:v>276.00777799999997</c:v>
                </c:pt>
                <c:pt idx="582">
                  <c:v>33.030177999999999</c:v>
                </c:pt>
                <c:pt idx="583">
                  <c:v>18.368584999999999</c:v>
                </c:pt>
                <c:pt idx="584">
                  <c:v>23.909009999999999</c:v>
                </c:pt>
                <c:pt idx="585">
                  <c:v>19.335338</c:v>
                </c:pt>
                <c:pt idx="586">
                  <c:v>18.231798999999999</c:v>
                </c:pt>
                <c:pt idx="587">
                  <c:v>20.166651000000002</c:v>
                </c:pt>
                <c:pt idx="588">
                  <c:v>18.247081999999999</c:v>
                </c:pt>
                <c:pt idx="589">
                  <c:v>27.847463999999999</c:v>
                </c:pt>
                <c:pt idx="590">
                  <c:v>17.646429999999999</c:v>
                </c:pt>
                <c:pt idx="591">
                  <c:v>17.401866999999999</c:v>
                </c:pt>
                <c:pt idx="592">
                  <c:v>18.246607000000001</c:v>
                </c:pt>
                <c:pt idx="593">
                  <c:v>18.261977000000002</c:v>
                </c:pt>
                <c:pt idx="594">
                  <c:v>21.127523</c:v>
                </c:pt>
              </c:numCache>
            </c:numRef>
          </c:xVal>
          <c:yVal>
            <c:numRef>
              <c:f>MaskRCNN_MaskRCNN!$L$2:$L$596</c:f>
              <c:numCache>
                <c:formatCode>General</c:formatCode>
                <c:ptCount val="595"/>
                <c:pt idx="0">
                  <c:v>19961856</c:v>
                </c:pt>
                <c:pt idx="1">
                  <c:v>960000</c:v>
                </c:pt>
                <c:pt idx="2">
                  <c:v>7154784</c:v>
                </c:pt>
                <c:pt idx="3">
                  <c:v>892800</c:v>
                </c:pt>
                <c:pt idx="4">
                  <c:v>960000</c:v>
                </c:pt>
                <c:pt idx="5">
                  <c:v>960000</c:v>
                </c:pt>
                <c:pt idx="6">
                  <c:v>960000</c:v>
                </c:pt>
                <c:pt idx="7">
                  <c:v>960000</c:v>
                </c:pt>
                <c:pt idx="8">
                  <c:v>439200</c:v>
                </c:pt>
                <c:pt idx="9">
                  <c:v>960000</c:v>
                </c:pt>
                <c:pt idx="10">
                  <c:v>958400</c:v>
                </c:pt>
                <c:pt idx="11">
                  <c:v>960000</c:v>
                </c:pt>
                <c:pt idx="12">
                  <c:v>976000</c:v>
                </c:pt>
                <c:pt idx="13">
                  <c:v>958400</c:v>
                </c:pt>
                <c:pt idx="14">
                  <c:v>960000</c:v>
                </c:pt>
                <c:pt idx="15">
                  <c:v>480000</c:v>
                </c:pt>
                <c:pt idx="16">
                  <c:v>960000</c:v>
                </c:pt>
                <c:pt idx="17">
                  <c:v>960000</c:v>
                </c:pt>
                <c:pt idx="18">
                  <c:v>444000</c:v>
                </c:pt>
                <c:pt idx="19">
                  <c:v>959200</c:v>
                </c:pt>
                <c:pt idx="20">
                  <c:v>920000</c:v>
                </c:pt>
                <c:pt idx="21">
                  <c:v>868800</c:v>
                </c:pt>
                <c:pt idx="22">
                  <c:v>961600</c:v>
                </c:pt>
                <c:pt idx="23">
                  <c:v>960000</c:v>
                </c:pt>
                <c:pt idx="24">
                  <c:v>960000</c:v>
                </c:pt>
                <c:pt idx="25">
                  <c:v>896800</c:v>
                </c:pt>
                <c:pt idx="26">
                  <c:v>1036000</c:v>
                </c:pt>
                <c:pt idx="27">
                  <c:v>944800</c:v>
                </c:pt>
                <c:pt idx="28">
                  <c:v>1137600</c:v>
                </c:pt>
                <c:pt idx="29">
                  <c:v>426400</c:v>
                </c:pt>
                <c:pt idx="30">
                  <c:v>480000</c:v>
                </c:pt>
                <c:pt idx="31">
                  <c:v>17915904</c:v>
                </c:pt>
                <c:pt idx="32">
                  <c:v>960000</c:v>
                </c:pt>
                <c:pt idx="33">
                  <c:v>853600</c:v>
                </c:pt>
                <c:pt idx="34">
                  <c:v>960000</c:v>
                </c:pt>
                <c:pt idx="35">
                  <c:v>452800</c:v>
                </c:pt>
                <c:pt idx="36">
                  <c:v>960000</c:v>
                </c:pt>
                <c:pt idx="37">
                  <c:v>1137600</c:v>
                </c:pt>
                <c:pt idx="38">
                  <c:v>960000</c:v>
                </c:pt>
                <c:pt idx="39">
                  <c:v>426400</c:v>
                </c:pt>
                <c:pt idx="40">
                  <c:v>941600</c:v>
                </c:pt>
                <c:pt idx="41">
                  <c:v>960000</c:v>
                </c:pt>
                <c:pt idx="42">
                  <c:v>1139200</c:v>
                </c:pt>
                <c:pt idx="43">
                  <c:v>962400</c:v>
                </c:pt>
                <c:pt idx="44">
                  <c:v>19961856</c:v>
                </c:pt>
                <c:pt idx="45">
                  <c:v>17915904</c:v>
                </c:pt>
                <c:pt idx="46">
                  <c:v>960000</c:v>
                </c:pt>
                <c:pt idx="47">
                  <c:v>960000</c:v>
                </c:pt>
                <c:pt idx="48">
                  <c:v>992000</c:v>
                </c:pt>
                <c:pt idx="49">
                  <c:v>964000</c:v>
                </c:pt>
                <c:pt idx="50">
                  <c:v>960000</c:v>
                </c:pt>
                <c:pt idx="51">
                  <c:v>960000</c:v>
                </c:pt>
                <c:pt idx="52">
                  <c:v>960000</c:v>
                </c:pt>
                <c:pt idx="53">
                  <c:v>2410440</c:v>
                </c:pt>
                <c:pt idx="54">
                  <c:v>958400</c:v>
                </c:pt>
                <c:pt idx="55">
                  <c:v>426400</c:v>
                </c:pt>
                <c:pt idx="56">
                  <c:v>960000</c:v>
                </c:pt>
                <c:pt idx="57">
                  <c:v>960000</c:v>
                </c:pt>
                <c:pt idx="58">
                  <c:v>1137600</c:v>
                </c:pt>
                <c:pt idx="59">
                  <c:v>960000</c:v>
                </c:pt>
                <c:pt idx="60">
                  <c:v>460000</c:v>
                </c:pt>
                <c:pt idx="61">
                  <c:v>1001600</c:v>
                </c:pt>
                <c:pt idx="62">
                  <c:v>959200</c:v>
                </c:pt>
                <c:pt idx="63">
                  <c:v>426400</c:v>
                </c:pt>
                <c:pt idx="64">
                  <c:v>960000</c:v>
                </c:pt>
                <c:pt idx="65">
                  <c:v>1137600</c:v>
                </c:pt>
                <c:pt idx="66">
                  <c:v>959200</c:v>
                </c:pt>
                <c:pt idx="67">
                  <c:v>960000</c:v>
                </c:pt>
                <c:pt idx="68">
                  <c:v>960000</c:v>
                </c:pt>
                <c:pt idx="69">
                  <c:v>960000</c:v>
                </c:pt>
                <c:pt idx="70">
                  <c:v>960000</c:v>
                </c:pt>
                <c:pt idx="71">
                  <c:v>960000</c:v>
                </c:pt>
                <c:pt idx="72">
                  <c:v>959200</c:v>
                </c:pt>
                <c:pt idx="73">
                  <c:v>960000</c:v>
                </c:pt>
                <c:pt idx="74">
                  <c:v>426400</c:v>
                </c:pt>
                <c:pt idx="75">
                  <c:v>960000</c:v>
                </c:pt>
                <c:pt idx="76">
                  <c:v>961600</c:v>
                </c:pt>
                <c:pt idx="77">
                  <c:v>960000</c:v>
                </c:pt>
                <c:pt idx="78">
                  <c:v>923200</c:v>
                </c:pt>
                <c:pt idx="79">
                  <c:v>899200</c:v>
                </c:pt>
                <c:pt idx="80">
                  <c:v>966400</c:v>
                </c:pt>
                <c:pt idx="81">
                  <c:v>426400</c:v>
                </c:pt>
                <c:pt idx="82">
                  <c:v>960000</c:v>
                </c:pt>
                <c:pt idx="83">
                  <c:v>475200</c:v>
                </c:pt>
                <c:pt idx="84">
                  <c:v>750400</c:v>
                </c:pt>
                <c:pt idx="85">
                  <c:v>960000</c:v>
                </c:pt>
                <c:pt idx="86">
                  <c:v>960000</c:v>
                </c:pt>
                <c:pt idx="87">
                  <c:v>960000</c:v>
                </c:pt>
                <c:pt idx="88">
                  <c:v>958400</c:v>
                </c:pt>
                <c:pt idx="89">
                  <c:v>960000</c:v>
                </c:pt>
                <c:pt idx="90">
                  <c:v>960000</c:v>
                </c:pt>
                <c:pt idx="91">
                  <c:v>960000</c:v>
                </c:pt>
                <c:pt idx="92">
                  <c:v>960000</c:v>
                </c:pt>
                <c:pt idx="93">
                  <c:v>6828800</c:v>
                </c:pt>
                <c:pt idx="94">
                  <c:v>1033600</c:v>
                </c:pt>
                <c:pt idx="95">
                  <c:v>960000</c:v>
                </c:pt>
                <c:pt idx="96">
                  <c:v>654400</c:v>
                </c:pt>
                <c:pt idx="97">
                  <c:v>425600</c:v>
                </c:pt>
                <c:pt idx="98">
                  <c:v>2589024</c:v>
                </c:pt>
                <c:pt idx="99">
                  <c:v>24000000</c:v>
                </c:pt>
                <c:pt idx="100">
                  <c:v>499200</c:v>
                </c:pt>
                <c:pt idx="101">
                  <c:v>426400</c:v>
                </c:pt>
                <c:pt idx="102">
                  <c:v>595200</c:v>
                </c:pt>
                <c:pt idx="103">
                  <c:v>426400</c:v>
                </c:pt>
                <c:pt idx="104">
                  <c:v>967200</c:v>
                </c:pt>
                <c:pt idx="105">
                  <c:v>960000</c:v>
                </c:pt>
                <c:pt idx="106">
                  <c:v>947200</c:v>
                </c:pt>
                <c:pt idx="107">
                  <c:v>928000</c:v>
                </c:pt>
                <c:pt idx="108">
                  <c:v>960000</c:v>
                </c:pt>
                <c:pt idx="109">
                  <c:v>433600</c:v>
                </c:pt>
                <c:pt idx="110">
                  <c:v>960000</c:v>
                </c:pt>
                <c:pt idx="111">
                  <c:v>966400</c:v>
                </c:pt>
                <c:pt idx="112">
                  <c:v>950400</c:v>
                </c:pt>
                <c:pt idx="113">
                  <c:v>960000</c:v>
                </c:pt>
                <c:pt idx="114">
                  <c:v>960000</c:v>
                </c:pt>
                <c:pt idx="115">
                  <c:v>427200</c:v>
                </c:pt>
                <c:pt idx="116">
                  <c:v>960000</c:v>
                </c:pt>
                <c:pt idx="117">
                  <c:v>962400</c:v>
                </c:pt>
                <c:pt idx="118">
                  <c:v>960000</c:v>
                </c:pt>
                <c:pt idx="119">
                  <c:v>426400</c:v>
                </c:pt>
                <c:pt idx="120">
                  <c:v>495200</c:v>
                </c:pt>
                <c:pt idx="121">
                  <c:v>960000</c:v>
                </c:pt>
                <c:pt idx="122">
                  <c:v>960000</c:v>
                </c:pt>
                <c:pt idx="123">
                  <c:v>960000</c:v>
                </c:pt>
                <c:pt idx="124">
                  <c:v>960000</c:v>
                </c:pt>
                <c:pt idx="125">
                  <c:v>5961000</c:v>
                </c:pt>
                <c:pt idx="126">
                  <c:v>960000</c:v>
                </c:pt>
                <c:pt idx="127">
                  <c:v>640000</c:v>
                </c:pt>
                <c:pt idx="128">
                  <c:v>1137600</c:v>
                </c:pt>
                <c:pt idx="129">
                  <c:v>9047808</c:v>
                </c:pt>
                <c:pt idx="130">
                  <c:v>960000</c:v>
                </c:pt>
                <c:pt idx="131">
                  <c:v>880000</c:v>
                </c:pt>
                <c:pt idx="132">
                  <c:v>960000</c:v>
                </c:pt>
                <c:pt idx="133">
                  <c:v>1016000</c:v>
                </c:pt>
                <c:pt idx="134">
                  <c:v>959200</c:v>
                </c:pt>
                <c:pt idx="135">
                  <c:v>9027963</c:v>
                </c:pt>
                <c:pt idx="136">
                  <c:v>477600</c:v>
                </c:pt>
                <c:pt idx="137">
                  <c:v>1137600</c:v>
                </c:pt>
                <c:pt idx="138">
                  <c:v>426400</c:v>
                </c:pt>
                <c:pt idx="139">
                  <c:v>720800</c:v>
                </c:pt>
                <c:pt idx="140">
                  <c:v>426400</c:v>
                </c:pt>
                <c:pt idx="141">
                  <c:v>4021248</c:v>
                </c:pt>
                <c:pt idx="142">
                  <c:v>905600</c:v>
                </c:pt>
                <c:pt idx="143">
                  <c:v>525600</c:v>
                </c:pt>
                <c:pt idx="144">
                  <c:v>960000</c:v>
                </c:pt>
                <c:pt idx="145">
                  <c:v>960000</c:v>
                </c:pt>
                <c:pt idx="146">
                  <c:v>426400</c:v>
                </c:pt>
                <c:pt idx="147">
                  <c:v>5449254</c:v>
                </c:pt>
                <c:pt idx="148">
                  <c:v>960000</c:v>
                </c:pt>
                <c:pt idx="149">
                  <c:v>692000</c:v>
                </c:pt>
                <c:pt idx="150">
                  <c:v>959200</c:v>
                </c:pt>
                <c:pt idx="151">
                  <c:v>960000</c:v>
                </c:pt>
                <c:pt idx="152">
                  <c:v>1137600</c:v>
                </c:pt>
                <c:pt idx="153">
                  <c:v>960000</c:v>
                </c:pt>
                <c:pt idx="154">
                  <c:v>960000</c:v>
                </c:pt>
                <c:pt idx="155">
                  <c:v>1112800</c:v>
                </c:pt>
                <c:pt idx="156">
                  <c:v>1137600</c:v>
                </c:pt>
                <c:pt idx="157">
                  <c:v>960000</c:v>
                </c:pt>
                <c:pt idx="158">
                  <c:v>960000</c:v>
                </c:pt>
                <c:pt idx="159">
                  <c:v>960000</c:v>
                </c:pt>
                <c:pt idx="160">
                  <c:v>426400</c:v>
                </c:pt>
                <c:pt idx="161">
                  <c:v>894400</c:v>
                </c:pt>
                <c:pt idx="162">
                  <c:v>508000</c:v>
                </c:pt>
                <c:pt idx="163">
                  <c:v>960000</c:v>
                </c:pt>
                <c:pt idx="164">
                  <c:v>975200</c:v>
                </c:pt>
                <c:pt idx="165">
                  <c:v>966400</c:v>
                </c:pt>
                <c:pt idx="166">
                  <c:v>11987700</c:v>
                </c:pt>
                <c:pt idx="167">
                  <c:v>960000</c:v>
                </c:pt>
                <c:pt idx="168">
                  <c:v>640000</c:v>
                </c:pt>
                <c:pt idx="169">
                  <c:v>961600</c:v>
                </c:pt>
                <c:pt idx="170">
                  <c:v>959200</c:v>
                </c:pt>
                <c:pt idx="171">
                  <c:v>384000</c:v>
                </c:pt>
                <c:pt idx="172">
                  <c:v>1128800</c:v>
                </c:pt>
                <c:pt idx="173">
                  <c:v>1102400</c:v>
                </c:pt>
                <c:pt idx="174">
                  <c:v>1022400</c:v>
                </c:pt>
                <c:pt idx="175">
                  <c:v>961600</c:v>
                </c:pt>
                <c:pt idx="176">
                  <c:v>960000</c:v>
                </c:pt>
                <c:pt idx="177">
                  <c:v>1137600</c:v>
                </c:pt>
                <c:pt idx="178">
                  <c:v>960000</c:v>
                </c:pt>
                <c:pt idx="179">
                  <c:v>1088000</c:v>
                </c:pt>
                <c:pt idx="180">
                  <c:v>960000</c:v>
                </c:pt>
                <c:pt idx="181">
                  <c:v>960000</c:v>
                </c:pt>
                <c:pt idx="182">
                  <c:v>1138400</c:v>
                </c:pt>
                <c:pt idx="183">
                  <c:v>962400</c:v>
                </c:pt>
                <c:pt idx="184">
                  <c:v>960000</c:v>
                </c:pt>
                <c:pt idx="185">
                  <c:v>428800</c:v>
                </c:pt>
                <c:pt idx="186">
                  <c:v>997600</c:v>
                </c:pt>
                <c:pt idx="187">
                  <c:v>957600</c:v>
                </c:pt>
                <c:pt idx="188">
                  <c:v>960000</c:v>
                </c:pt>
                <c:pt idx="189">
                  <c:v>960000</c:v>
                </c:pt>
                <c:pt idx="190">
                  <c:v>17915904</c:v>
                </c:pt>
                <c:pt idx="191">
                  <c:v>960000</c:v>
                </c:pt>
                <c:pt idx="192">
                  <c:v>958400</c:v>
                </c:pt>
                <c:pt idx="193">
                  <c:v>426400</c:v>
                </c:pt>
                <c:pt idx="194">
                  <c:v>502400</c:v>
                </c:pt>
                <c:pt idx="195">
                  <c:v>960000</c:v>
                </c:pt>
                <c:pt idx="196">
                  <c:v>960000</c:v>
                </c:pt>
                <c:pt idx="197">
                  <c:v>969600</c:v>
                </c:pt>
                <c:pt idx="198">
                  <c:v>455200</c:v>
                </c:pt>
                <c:pt idx="199">
                  <c:v>426400</c:v>
                </c:pt>
                <c:pt idx="200">
                  <c:v>1137600</c:v>
                </c:pt>
                <c:pt idx="201">
                  <c:v>773600</c:v>
                </c:pt>
                <c:pt idx="202">
                  <c:v>640000</c:v>
                </c:pt>
                <c:pt idx="203">
                  <c:v>960000</c:v>
                </c:pt>
                <c:pt idx="204">
                  <c:v>425600</c:v>
                </c:pt>
                <c:pt idx="205">
                  <c:v>480800</c:v>
                </c:pt>
                <c:pt idx="206">
                  <c:v>1084800</c:v>
                </c:pt>
                <c:pt idx="207">
                  <c:v>960000</c:v>
                </c:pt>
                <c:pt idx="208">
                  <c:v>963200</c:v>
                </c:pt>
                <c:pt idx="209">
                  <c:v>960000</c:v>
                </c:pt>
                <c:pt idx="210">
                  <c:v>960000</c:v>
                </c:pt>
                <c:pt idx="211">
                  <c:v>960000</c:v>
                </c:pt>
                <c:pt idx="212">
                  <c:v>960000</c:v>
                </c:pt>
                <c:pt idx="213">
                  <c:v>958400</c:v>
                </c:pt>
                <c:pt idx="214">
                  <c:v>962400</c:v>
                </c:pt>
                <c:pt idx="215">
                  <c:v>960000</c:v>
                </c:pt>
                <c:pt idx="216">
                  <c:v>960000</c:v>
                </c:pt>
                <c:pt idx="217">
                  <c:v>426400</c:v>
                </c:pt>
                <c:pt idx="218">
                  <c:v>1420800</c:v>
                </c:pt>
                <c:pt idx="219">
                  <c:v>426400</c:v>
                </c:pt>
                <c:pt idx="220">
                  <c:v>892800</c:v>
                </c:pt>
                <c:pt idx="221">
                  <c:v>960000</c:v>
                </c:pt>
                <c:pt idx="222">
                  <c:v>21026304</c:v>
                </c:pt>
                <c:pt idx="223">
                  <c:v>960000</c:v>
                </c:pt>
                <c:pt idx="224">
                  <c:v>640000</c:v>
                </c:pt>
                <c:pt idx="225">
                  <c:v>960000</c:v>
                </c:pt>
                <c:pt idx="226">
                  <c:v>962400</c:v>
                </c:pt>
                <c:pt idx="227">
                  <c:v>960000</c:v>
                </c:pt>
                <c:pt idx="228">
                  <c:v>960000</c:v>
                </c:pt>
                <c:pt idx="229">
                  <c:v>960000</c:v>
                </c:pt>
                <c:pt idx="230">
                  <c:v>961600</c:v>
                </c:pt>
                <c:pt idx="231">
                  <c:v>960000</c:v>
                </c:pt>
                <c:pt idx="232">
                  <c:v>966400</c:v>
                </c:pt>
                <c:pt idx="233">
                  <c:v>960000</c:v>
                </c:pt>
                <c:pt idx="234">
                  <c:v>960000</c:v>
                </c:pt>
                <c:pt idx="235">
                  <c:v>11033732</c:v>
                </c:pt>
                <c:pt idx="236">
                  <c:v>960000</c:v>
                </c:pt>
                <c:pt idx="237">
                  <c:v>24000000</c:v>
                </c:pt>
                <c:pt idx="238">
                  <c:v>640000</c:v>
                </c:pt>
                <c:pt idx="239">
                  <c:v>1060800</c:v>
                </c:pt>
                <c:pt idx="240">
                  <c:v>1068800</c:v>
                </c:pt>
                <c:pt idx="241">
                  <c:v>844000</c:v>
                </c:pt>
                <c:pt idx="242">
                  <c:v>1137600</c:v>
                </c:pt>
                <c:pt idx="243">
                  <c:v>960000</c:v>
                </c:pt>
                <c:pt idx="244">
                  <c:v>852800</c:v>
                </c:pt>
                <c:pt idx="245">
                  <c:v>1013600</c:v>
                </c:pt>
                <c:pt idx="246">
                  <c:v>1236000</c:v>
                </c:pt>
                <c:pt idx="247">
                  <c:v>480000</c:v>
                </c:pt>
                <c:pt idx="248">
                  <c:v>1058400</c:v>
                </c:pt>
                <c:pt idx="249">
                  <c:v>960000</c:v>
                </c:pt>
                <c:pt idx="250">
                  <c:v>1136000</c:v>
                </c:pt>
                <c:pt idx="251">
                  <c:v>679200</c:v>
                </c:pt>
                <c:pt idx="252">
                  <c:v>960000</c:v>
                </c:pt>
                <c:pt idx="253">
                  <c:v>966400</c:v>
                </c:pt>
                <c:pt idx="254">
                  <c:v>960000</c:v>
                </c:pt>
                <c:pt idx="255">
                  <c:v>427200</c:v>
                </c:pt>
                <c:pt idx="256">
                  <c:v>975200</c:v>
                </c:pt>
                <c:pt idx="257">
                  <c:v>960000</c:v>
                </c:pt>
                <c:pt idx="258">
                  <c:v>960000</c:v>
                </c:pt>
                <c:pt idx="259">
                  <c:v>960000</c:v>
                </c:pt>
                <c:pt idx="260">
                  <c:v>425600</c:v>
                </c:pt>
                <c:pt idx="261">
                  <c:v>426400</c:v>
                </c:pt>
                <c:pt idx="262">
                  <c:v>960000</c:v>
                </c:pt>
                <c:pt idx="263">
                  <c:v>15980544</c:v>
                </c:pt>
                <c:pt idx="264">
                  <c:v>960000</c:v>
                </c:pt>
                <c:pt idx="265">
                  <c:v>960000</c:v>
                </c:pt>
                <c:pt idx="266">
                  <c:v>1137600</c:v>
                </c:pt>
                <c:pt idx="267">
                  <c:v>960000</c:v>
                </c:pt>
                <c:pt idx="268">
                  <c:v>466400</c:v>
                </c:pt>
                <c:pt idx="269">
                  <c:v>426400</c:v>
                </c:pt>
                <c:pt idx="270">
                  <c:v>16084992</c:v>
                </c:pt>
                <c:pt idx="271">
                  <c:v>960000</c:v>
                </c:pt>
                <c:pt idx="272">
                  <c:v>960000</c:v>
                </c:pt>
                <c:pt idx="273">
                  <c:v>960000</c:v>
                </c:pt>
                <c:pt idx="274">
                  <c:v>1123200</c:v>
                </c:pt>
                <c:pt idx="275">
                  <c:v>6000000</c:v>
                </c:pt>
                <c:pt idx="276">
                  <c:v>15980544</c:v>
                </c:pt>
                <c:pt idx="277">
                  <c:v>960000</c:v>
                </c:pt>
                <c:pt idx="278">
                  <c:v>960000</c:v>
                </c:pt>
                <c:pt idx="279">
                  <c:v>894400</c:v>
                </c:pt>
                <c:pt idx="280">
                  <c:v>426400</c:v>
                </c:pt>
                <c:pt idx="281">
                  <c:v>960000</c:v>
                </c:pt>
                <c:pt idx="282">
                  <c:v>1228800</c:v>
                </c:pt>
                <c:pt idx="283">
                  <c:v>960000</c:v>
                </c:pt>
                <c:pt idx="284">
                  <c:v>960000</c:v>
                </c:pt>
                <c:pt idx="285">
                  <c:v>853600</c:v>
                </c:pt>
                <c:pt idx="286">
                  <c:v>426400</c:v>
                </c:pt>
                <c:pt idx="287">
                  <c:v>426400</c:v>
                </c:pt>
                <c:pt idx="288">
                  <c:v>408000</c:v>
                </c:pt>
                <c:pt idx="289">
                  <c:v>960000</c:v>
                </c:pt>
                <c:pt idx="290">
                  <c:v>960000</c:v>
                </c:pt>
                <c:pt idx="291">
                  <c:v>961600</c:v>
                </c:pt>
                <c:pt idx="292">
                  <c:v>960000</c:v>
                </c:pt>
                <c:pt idx="293">
                  <c:v>960000</c:v>
                </c:pt>
                <c:pt idx="294">
                  <c:v>740800</c:v>
                </c:pt>
                <c:pt idx="295">
                  <c:v>1137600</c:v>
                </c:pt>
                <c:pt idx="296">
                  <c:v>918400</c:v>
                </c:pt>
                <c:pt idx="297">
                  <c:v>965600</c:v>
                </c:pt>
                <c:pt idx="298">
                  <c:v>853600</c:v>
                </c:pt>
                <c:pt idx="299">
                  <c:v>882400</c:v>
                </c:pt>
                <c:pt idx="300">
                  <c:v>960000</c:v>
                </c:pt>
                <c:pt idx="301">
                  <c:v>426400</c:v>
                </c:pt>
                <c:pt idx="302">
                  <c:v>426400</c:v>
                </c:pt>
                <c:pt idx="303">
                  <c:v>960000</c:v>
                </c:pt>
                <c:pt idx="304">
                  <c:v>960000</c:v>
                </c:pt>
                <c:pt idx="305">
                  <c:v>11725920</c:v>
                </c:pt>
                <c:pt idx="306">
                  <c:v>960000</c:v>
                </c:pt>
                <c:pt idx="307">
                  <c:v>960000</c:v>
                </c:pt>
                <c:pt idx="308">
                  <c:v>960000</c:v>
                </c:pt>
                <c:pt idx="309">
                  <c:v>426400</c:v>
                </c:pt>
                <c:pt idx="310">
                  <c:v>804800</c:v>
                </c:pt>
                <c:pt idx="311">
                  <c:v>960000</c:v>
                </c:pt>
                <c:pt idx="312">
                  <c:v>960000</c:v>
                </c:pt>
                <c:pt idx="313">
                  <c:v>960000</c:v>
                </c:pt>
                <c:pt idx="314">
                  <c:v>960000</c:v>
                </c:pt>
                <c:pt idx="315">
                  <c:v>960000</c:v>
                </c:pt>
                <c:pt idx="316">
                  <c:v>960000</c:v>
                </c:pt>
                <c:pt idx="317">
                  <c:v>17915904</c:v>
                </c:pt>
                <c:pt idx="318">
                  <c:v>426400</c:v>
                </c:pt>
                <c:pt idx="319">
                  <c:v>965600</c:v>
                </c:pt>
                <c:pt idx="320">
                  <c:v>960000</c:v>
                </c:pt>
                <c:pt idx="321">
                  <c:v>962400</c:v>
                </c:pt>
                <c:pt idx="322">
                  <c:v>960000</c:v>
                </c:pt>
                <c:pt idx="323">
                  <c:v>892000</c:v>
                </c:pt>
                <c:pt idx="324">
                  <c:v>426400</c:v>
                </c:pt>
                <c:pt idx="325">
                  <c:v>1060000</c:v>
                </c:pt>
                <c:pt idx="326">
                  <c:v>960000</c:v>
                </c:pt>
                <c:pt idx="327">
                  <c:v>960000</c:v>
                </c:pt>
                <c:pt idx="328">
                  <c:v>19961856</c:v>
                </c:pt>
                <c:pt idx="329">
                  <c:v>426400</c:v>
                </c:pt>
                <c:pt idx="330">
                  <c:v>853600</c:v>
                </c:pt>
                <c:pt idx="331">
                  <c:v>960000</c:v>
                </c:pt>
                <c:pt idx="332">
                  <c:v>963200</c:v>
                </c:pt>
                <c:pt idx="333">
                  <c:v>1001600</c:v>
                </c:pt>
                <c:pt idx="334">
                  <c:v>1032800</c:v>
                </c:pt>
                <c:pt idx="335">
                  <c:v>4996850</c:v>
                </c:pt>
                <c:pt idx="336">
                  <c:v>15980544</c:v>
                </c:pt>
                <c:pt idx="337">
                  <c:v>19961856</c:v>
                </c:pt>
                <c:pt idx="338">
                  <c:v>966400</c:v>
                </c:pt>
                <c:pt idx="339">
                  <c:v>426400</c:v>
                </c:pt>
                <c:pt idx="340">
                  <c:v>960000</c:v>
                </c:pt>
                <c:pt idx="341">
                  <c:v>853600</c:v>
                </c:pt>
                <c:pt idx="342">
                  <c:v>424800</c:v>
                </c:pt>
                <c:pt idx="343">
                  <c:v>960000</c:v>
                </c:pt>
                <c:pt idx="344">
                  <c:v>853600</c:v>
                </c:pt>
                <c:pt idx="345">
                  <c:v>960000</c:v>
                </c:pt>
                <c:pt idx="346">
                  <c:v>960000</c:v>
                </c:pt>
                <c:pt idx="347">
                  <c:v>958400</c:v>
                </c:pt>
                <c:pt idx="348">
                  <c:v>853600</c:v>
                </c:pt>
                <c:pt idx="349">
                  <c:v>960000</c:v>
                </c:pt>
                <c:pt idx="350">
                  <c:v>960000</c:v>
                </c:pt>
                <c:pt idx="351">
                  <c:v>1094400</c:v>
                </c:pt>
                <c:pt idx="352">
                  <c:v>942400</c:v>
                </c:pt>
                <c:pt idx="353">
                  <c:v>960000</c:v>
                </c:pt>
                <c:pt idx="354">
                  <c:v>15980544</c:v>
                </c:pt>
                <c:pt idx="355">
                  <c:v>23049600</c:v>
                </c:pt>
                <c:pt idx="356">
                  <c:v>960000</c:v>
                </c:pt>
                <c:pt idx="357">
                  <c:v>959200</c:v>
                </c:pt>
                <c:pt idx="358">
                  <c:v>960000</c:v>
                </c:pt>
                <c:pt idx="359">
                  <c:v>1125600</c:v>
                </c:pt>
                <c:pt idx="360">
                  <c:v>961600</c:v>
                </c:pt>
                <c:pt idx="361">
                  <c:v>853600</c:v>
                </c:pt>
                <c:pt idx="362">
                  <c:v>960000</c:v>
                </c:pt>
                <c:pt idx="363">
                  <c:v>960000</c:v>
                </c:pt>
                <c:pt idx="364">
                  <c:v>1024000</c:v>
                </c:pt>
                <c:pt idx="365">
                  <c:v>960000</c:v>
                </c:pt>
                <c:pt idx="366">
                  <c:v>961600</c:v>
                </c:pt>
                <c:pt idx="367">
                  <c:v>960000</c:v>
                </c:pt>
                <c:pt idx="368">
                  <c:v>424000</c:v>
                </c:pt>
                <c:pt idx="369">
                  <c:v>1128800</c:v>
                </c:pt>
                <c:pt idx="370">
                  <c:v>853600</c:v>
                </c:pt>
                <c:pt idx="371">
                  <c:v>966400</c:v>
                </c:pt>
                <c:pt idx="372">
                  <c:v>853600</c:v>
                </c:pt>
                <c:pt idx="373">
                  <c:v>1137600</c:v>
                </c:pt>
                <c:pt idx="374">
                  <c:v>1137600</c:v>
                </c:pt>
                <c:pt idx="375">
                  <c:v>426400</c:v>
                </c:pt>
                <c:pt idx="376">
                  <c:v>962400</c:v>
                </c:pt>
                <c:pt idx="377">
                  <c:v>960000</c:v>
                </c:pt>
                <c:pt idx="378">
                  <c:v>14118936</c:v>
                </c:pt>
                <c:pt idx="379">
                  <c:v>960000</c:v>
                </c:pt>
                <c:pt idx="380">
                  <c:v>426400</c:v>
                </c:pt>
                <c:pt idx="381">
                  <c:v>960000</c:v>
                </c:pt>
                <c:pt idx="382">
                  <c:v>1734400</c:v>
                </c:pt>
                <c:pt idx="383">
                  <c:v>426400</c:v>
                </c:pt>
                <c:pt idx="384">
                  <c:v>960000</c:v>
                </c:pt>
                <c:pt idx="385">
                  <c:v>964000</c:v>
                </c:pt>
                <c:pt idx="386">
                  <c:v>1749600</c:v>
                </c:pt>
                <c:pt idx="387">
                  <c:v>853600</c:v>
                </c:pt>
                <c:pt idx="388">
                  <c:v>427200</c:v>
                </c:pt>
                <c:pt idx="389">
                  <c:v>988800</c:v>
                </c:pt>
                <c:pt idx="390">
                  <c:v>19961856</c:v>
                </c:pt>
                <c:pt idx="391">
                  <c:v>852800</c:v>
                </c:pt>
                <c:pt idx="392">
                  <c:v>960000</c:v>
                </c:pt>
                <c:pt idx="393">
                  <c:v>21215170</c:v>
                </c:pt>
                <c:pt idx="394">
                  <c:v>960000</c:v>
                </c:pt>
                <c:pt idx="395">
                  <c:v>960000</c:v>
                </c:pt>
                <c:pt idx="396">
                  <c:v>853600</c:v>
                </c:pt>
                <c:pt idx="397">
                  <c:v>1137600</c:v>
                </c:pt>
                <c:pt idx="398">
                  <c:v>960000</c:v>
                </c:pt>
                <c:pt idx="399">
                  <c:v>960800</c:v>
                </c:pt>
                <c:pt idx="400">
                  <c:v>960000</c:v>
                </c:pt>
                <c:pt idx="401">
                  <c:v>960000</c:v>
                </c:pt>
                <c:pt idx="402">
                  <c:v>960000</c:v>
                </c:pt>
                <c:pt idx="403">
                  <c:v>960000</c:v>
                </c:pt>
                <c:pt idx="404">
                  <c:v>960000</c:v>
                </c:pt>
                <c:pt idx="405">
                  <c:v>1071200</c:v>
                </c:pt>
                <c:pt idx="406">
                  <c:v>959200</c:v>
                </c:pt>
                <c:pt idx="407">
                  <c:v>984800</c:v>
                </c:pt>
                <c:pt idx="408">
                  <c:v>962400</c:v>
                </c:pt>
                <c:pt idx="409">
                  <c:v>961600</c:v>
                </c:pt>
                <c:pt idx="410">
                  <c:v>960000</c:v>
                </c:pt>
                <c:pt idx="411">
                  <c:v>640000</c:v>
                </c:pt>
                <c:pt idx="412">
                  <c:v>959200</c:v>
                </c:pt>
                <c:pt idx="413">
                  <c:v>960000</c:v>
                </c:pt>
                <c:pt idx="414">
                  <c:v>928000</c:v>
                </c:pt>
                <c:pt idx="415">
                  <c:v>24000000</c:v>
                </c:pt>
                <c:pt idx="416">
                  <c:v>17570259</c:v>
                </c:pt>
                <c:pt idx="417">
                  <c:v>1137600</c:v>
                </c:pt>
                <c:pt idx="418">
                  <c:v>960000</c:v>
                </c:pt>
                <c:pt idx="419">
                  <c:v>960000</c:v>
                </c:pt>
                <c:pt idx="420">
                  <c:v>960000</c:v>
                </c:pt>
                <c:pt idx="421">
                  <c:v>966400</c:v>
                </c:pt>
                <c:pt idx="422">
                  <c:v>1016000</c:v>
                </c:pt>
                <c:pt idx="423">
                  <c:v>960000</c:v>
                </c:pt>
                <c:pt idx="424">
                  <c:v>426400</c:v>
                </c:pt>
                <c:pt idx="425">
                  <c:v>960000</c:v>
                </c:pt>
                <c:pt idx="426">
                  <c:v>960000</c:v>
                </c:pt>
                <c:pt idx="427">
                  <c:v>18850080</c:v>
                </c:pt>
                <c:pt idx="428">
                  <c:v>1004000</c:v>
                </c:pt>
                <c:pt idx="429">
                  <c:v>960000</c:v>
                </c:pt>
                <c:pt idx="430">
                  <c:v>1028800</c:v>
                </c:pt>
                <c:pt idx="431">
                  <c:v>960000</c:v>
                </c:pt>
                <c:pt idx="432">
                  <c:v>426400</c:v>
                </c:pt>
                <c:pt idx="433">
                  <c:v>1137600</c:v>
                </c:pt>
                <c:pt idx="434">
                  <c:v>960000</c:v>
                </c:pt>
                <c:pt idx="435">
                  <c:v>960000</c:v>
                </c:pt>
                <c:pt idx="436">
                  <c:v>1068000</c:v>
                </c:pt>
                <c:pt idx="437">
                  <c:v>1096000</c:v>
                </c:pt>
                <c:pt idx="438">
                  <c:v>962400</c:v>
                </c:pt>
                <c:pt idx="439">
                  <c:v>960000</c:v>
                </c:pt>
                <c:pt idx="440">
                  <c:v>1140800</c:v>
                </c:pt>
                <c:pt idx="441">
                  <c:v>769600</c:v>
                </c:pt>
                <c:pt idx="442">
                  <c:v>960000</c:v>
                </c:pt>
                <c:pt idx="443">
                  <c:v>962400</c:v>
                </c:pt>
                <c:pt idx="444">
                  <c:v>1017600</c:v>
                </c:pt>
                <c:pt idx="445">
                  <c:v>426400</c:v>
                </c:pt>
                <c:pt idx="446">
                  <c:v>961600</c:v>
                </c:pt>
                <c:pt idx="447">
                  <c:v>960000</c:v>
                </c:pt>
                <c:pt idx="448">
                  <c:v>10166240</c:v>
                </c:pt>
                <c:pt idx="449">
                  <c:v>426400</c:v>
                </c:pt>
                <c:pt idx="450">
                  <c:v>1231200</c:v>
                </c:pt>
                <c:pt idx="451">
                  <c:v>964000</c:v>
                </c:pt>
                <c:pt idx="452">
                  <c:v>960000</c:v>
                </c:pt>
                <c:pt idx="453">
                  <c:v>960000</c:v>
                </c:pt>
                <c:pt idx="454">
                  <c:v>425600</c:v>
                </c:pt>
                <c:pt idx="455">
                  <c:v>960000</c:v>
                </c:pt>
                <c:pt idx="456">
                  <c:v>960000</c:v>
                </c:pt>
                <c:pt idx="457">
                  <c:v>852800</c:v>
                </c:pt>
                <c:pt idx="458">
                  <c:v>24064000</c:v>
                </c:pt>
                <c:pt idx="459">
                  <c:v>959200</c:v>
                </c:pt>
                <c:pt idx="460">
                  <c:v>960000</c:v>
                </c:pt>
                <c:pt idx="461">
                  <c:v>810400</c:v>
                </c:pt>
                <c:pt idx="462">
                  <c:v>426400</c:v>
                </c:pt>
                <c:pt idx="463">
                  <c:v>960000</c:v>
                </c:pt>
                <c:pt idx="464">
                  <c:v>960000</c:v>
                </c:pt>
                <c:pt idx="465">
                  <c:v>960000</c:v>
                </c:pt>
                <c:pt idx="466">
                  <c:v>19961856</c:v>
                </c:pt>
                <c:pt idx="467">
                  <c:v>960000</c:v>
                </c:pt>
                <c:pt idx="468">
                  <c:v>959200</c:v>
                </c:pt>
                <c:pt idx="469">
                  <c:v>425600</c:v>
                </c:pt>
                <c:pt idx="470">
                  <c:v>960000</c:v>
                </c:pt>
                <c:pt idx="471">
                  <c:v>1038400</c:v>
                </c:pt>
                <c:pt idx="472">
                  <c:v>961600</c:v>
                </c:pt>
                <c:pt idx="473">
                  <c:v>960000</c:v>
                </c:pt>
                <c:pt idx="474">
                  <c:v>1137600</c:v>
                </c:pt>
                <c:pt idx="475">
                  <c:v>961600</c:v>
                </c:pt>
                <c:pt idx="476">
                  <c:v>642400</c:v>
                </c:pt>
                <c:pt idx="477">
                  <c:v>957600</c:v>
                </c:pt>
                <c:pt idx="478">
                  <c:v>960000</c:v>
                </c:pt>
                <c:pt idx="479">
                  <c:v>480000</c:v>
                </c:pt>
                <c:pt idx="480">
                  <c:v>960000</c:v>
                </c:pt>
                <c:pt idx="481">
                  <c:v>1049600</c:v>
                </c:pt>
                <c:pt idx="482">
                  <c:v>427200</c:v>
                </c:pt>
                <c:pt idx="483">
                  <c:v>957600</c:v>
                </c:pt>
                <c:pt idx="484">
                  <c:v>20256000</c:v>
                </c:pt>
                <c:pt idx="485">
                  <c:v>503200</c:v>
                </c:pt>
                <c:pt idx="486">
                  <c:v>1168800</c:v>
                </c:pt>
                <c:pt idx="487">
                  <c:v>424000</c:v>
                </c:pt>
                <c:pt idx="488">
                  <c:v>962400</c:v>
                </c:pt>
                <c:pt idx="489">
                  <c:v>960000</c:v>
                </c:pt>
                <c:pt idx="490">
                  <c:v>426400</c:v>
                </c:pt>
                <c:pt idx="491">
                  <c:v>962400</c:v>
                </c:pt>
                <c:pt idx="492">
                  <c:v>959200</c:v>
                </c:pt>
                <c:pt idx="493">
                  <c:v>17915904</c:v>
                </c:pt>
                <c:pt idx="494">
                  <c:v>959200</c:v>
                </c:pt>
                <c:pt idx="495">
                  <c:v>420800</c:v>
                </c:pt>
                <c:pt idx="496">
                  <c:v>961600</c:v>
                </c:pt>
                <c:pt idx="497">
                  <c:v>960000</c:v>
                </c:pt>
                <c:pt idx="498">
                  <c:v>960000</c:v>
                </c:pt>
                <c:pt idx="499">
                  <c:v>22114626</c:v>
                </c:pt>
                <c:pt idx="500">
                  <c:v>426400</c:v>
                </c:pt>
                <c:pt idx="501">
                  <c:v>959200</c:v>
                </c:pt>
                <c:pt idx="502">
                  <c:v>960000</c:v>
                </c:pt>
                <c:pt idx="503">
                  <c:v>24064000</c:v>
                </c:pt>
                <c:pt idx="504">
                  <c:v>426400</c:v>
                </c:pt>
                <c:pt idx="505">
                  <c:v>854400</c:v>
                </c:pt>
                <c:pt idx="506">
                  <c:v>960000</c:v>
                </c:pt>
                <c:pt idx="507">
                  <c:v>904000</c:v>
                </c:pt>
                <c:pt idx="508">
                  <c:v>959200</c:v>
                </c:pt>
                <c:pt idx="509">
                  <c:v>950400</c:v>
                </c:pt>
                <c:pt idx="510">
                  <c:v>918400</c:v>
                </c:pt>
                <c:pt idx="511">
                  <c:v>1061600</c:v>
                </c:pt>
                <c:pt idx="512">
                  <c:v>960000</c:v>
                </c:pt>
                <c:pt idx="513">
                  <c:v>939200</c:v>
                </c:pt>
                <c:pt idx="514">
                  <c:v>957600</c:v>
                </c:pt>
                <c:pt idx="515">
                  <c:v>426400</c:v>
                </c:pt>
                <c:pt idx="516">
                  <c:v>960000</c:v>
                </c:pt>
                <c:pt idx="517">
                  <c:v>960000</c:v>
                </c:pt>
                <c:pt idx="518">
                  <c:v>960000</c:v>
                </c:pt>
                <c:pt idx="519">
                  <c:v>1192800</c:v>
                </c:pt>
                <c:pt idx="520">
                  <c:v>426400</c:v>
                </c:pt>
                <c:pt idx="521">
                  <c:v>1137600</c:v>
                </c:pt>
                <c:pt idx="522">
                  <c:v>1137600</c:v>
                </c:pt>
                <c:pt idx="523">
                  <c:v>426400</c:v>
                </c:pt>
                <c:pt idx="524">
                  <c:v>962400</c:v>
                </c:pt>
                <c:pt idx="525">
                  <c:v>426400</c:v>
                </c:pt>
                <c:pt idx="526">
                  <c:v>960000</c:v>
                </c:pt>
                <c:pt idx="527">
                  <c:v>921600</c:v>
                </c:pt>
                <c:pt idx="528">
                  <c:v>960000</c:v>
                </c:pt>
                <c:pt idx="529">
                  <c:v>426400</c:v>
                </c:pt>
                <c:pt idx="530">
                  <c:v>959200</c:v>
                </c:pt>
                <c:pt idx="531">
                  <c:v>960000</c:v>
                </c:pt>
                <c:pt idx="532">
                  <c:v>960000</c:v>
                </c:pt>
                <c:pt idx="533">
                  <c:v>960000</c:v>
                </c:pt>
                <c:pt idx="534">
                  <c:v>961600</c:v>
                </c:pt>
                <c:pt idx="535">
                  <c:v>960000</c:v>
                </c:pt>
                <c:pt idx="536">
                  <c:v>960000</c:v>
                </c:pt>
                <c:pt idx="537">
                  <c:v>961600</c:v>
                </c:pt>
                <c:pt idx="538">
                  <c:v>12719616</c:v>
                </c:pt>
                <c:pt idx="539">
                  <c:v>962400</c:v>
                </c:pt>
                <c:pt idx="540">
                  <c:v>1166400</c:v>
                </c:pt>
                <c:pt idx="541">
                  <c:v>960000</c:v>
                </c:pt>
                <c:pt idx="542">
                  <c:v>396800</c:v>
                </c:pt>
                <c:pt idx="543">
                  <c:v>896800</c:v>
                </c:pt>
                <c:pt idx="544">
                  <c:v>960000</c:v>
                </c:pt>
                <c:pt idx="545">
                  <c:v>426400</c:v>
                </c:pt>
                <c:pt idx="546">
                  <c:v>960000</c:v>
                </c:pt>
                <c:pt idx="547">
                  <c:v>1174400</c:v>
                </c:pt>
                <c:pt idx="548">
                  <c:v>926400</c:v>
                </c:pt>
                <c:pt idx="549">
                  <c:v>960000</c:v>
                </c:pt>
                <c:pt idx="550">
                  <c:v>960000</c:v>
                </c:pt>
                <c:pt idx="551">
                  <c:v>960000</c:v>
                </c:pt>
                <c:pt idx="552">
                  <c:v>426400</c:v>
                </c:pt>
                <c:pt idx="553">
                  <c:v>19961856</c:v>
                </c:pt>
                <c:pt idx="554">
                  <c:v>546400</c:v>
                </c:pt>
                <c:pt idx="555">
                  <c:v>426400</c:v>
                </c:pt>
                <c:pt idx="556">
                  <c:v>960000</c:v>
                </c:pt>
                <c:pt idx="557">
                  <c:v>426400</c:v>
                </c:pt>
                <c:pt idx="558">
                  <c:v>360000</c:v>
                </c:pt>
                <c:pt idx="559">
                  <c:v>960000</c:v>
                </c:pt>
                <c:pt idx="560">
                  <c:v>958400</c:v>
                </c:pt>
                <c:pt idx="561">
                  <c:v>426400</c:v>
                </c:pt>
                <c:pt idx="562">
                  <c:v>960000</c:v>
                </c:pt>
                <c:pt idx="563">
                  <c:v>960000</c:v>
                </c:pt>
                <c:pt idx="564">
                  <c:v>1461600</c:v>
                </c:pt>
                <c:pt idx="565">
                  <c:v>1137600</c:v>
                </c:pt>
                <c:pt idx="566">
                  <c:v>966400</c:v>
                </c:pt>
                <c:pt idx="567">
                  <c:v>17273754</c:v>
                </c:pt>
                <c:pt idx="568">
                  <c:v>1164800</c:v>
                </c:pt>
                <c:pt idx="569">
                  <c:v>960000</c:v>
                </c:pt>
                <c:pt idx="570">
                  <c:v>8887716</c:v>
                </c:pt>
                <c:pt idx="571">
                  <c:v>961600</c:v>
                </c:pt>
                <c:pt idx="572">
                  <c:v>960000</c:v>
                </c:pt>
                <c:pt idx="573">
                  <c:v>960000</c:v>
                </c:pt>
                <c:pt idx="574">
                  <c:v>960000</c:v>
                </c:pt>
                <c:pt idx="575">
                  <c:v>960000</c:v>
                </c:pt>
                <c:pt idx="576">
                  <c:v>1137600</c:v>
                </c:pt>
                <c:pt idx="577">
                  <c:v>960000</c:v>
                </c:pt>
                <c:pt idx="578">
                  <c:v>1243200</c:v>
                </c:pt>
                <c:pt idx="579">
                  <c:v>960000</c:v>
                </c:pt>
                <c:pt idx="580">
                  <c:v>1027200</c:v>
                </c:pt>
                <c:pt idx="581">
                  <c:v>12000000</c:v>
                </c:pt>
                <c:pt idx="582">
                  <c:v>971200</c:v>
                </c:pt>
                <c:pt idx="583">
                  <c:v>966400</c:v>
                </c:pt>
                <c:pt idx="584">
                  <c:v>853600</c:v>
                </c:pt>
                <c:pt idx="585">
                  <c:v>966400</c:v>
                </c:pt>
                <c:pt idx="586">
                  <c:v>959200</c:v>
                </c:pt>
                <c:pt idx="587">
                  <c:v>960000</c:v>
                </c:pt>
                <c:pt idx="588">
                  <c:v>960000</c:v>
                </c:pt>
                <c:pt idx="589">
                  <c:v>960000</c:v>
                </c:pt>
                <c:pt idx="590">
                  <c:v>980000</c:v>
                </c:pt>
                <c:pt idx="591">
                  <c:v>966400</c:v>
                </c:pt>
                <c:pt idx="592">
                  <c:v>960000</c:v>
                </c:pt>
                <c:pt idx="593">
                  <c:v>960800</c:v>
                </c:pt>
                <c:pt idx="594">
                  <c:v>960000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5-4C89-88CA-1E810F29F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358704"/>
        <c:axId val="1730375984"/>
      </c:scatterChart>
      <c:valAx>
        <c:axId val="173035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75984"/>
        <c:crosses val="autoZero"/>
        <c:crossBetween val="midCat"/>
      </c:valAx>
      <c:valAx>
        <c:axId val="17303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5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Comparisons!$N$3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Comparisons!$O$2:$R$2</c:f>
              <c:strCache>
                <c:ptCount val="4"/>
                <c:pt idx="0">
                  <c:v>MaskRcnn</c:v>
                </c:pt>
                <c:pt idx="1">
                  <c:v>Mask2Former</c:v>
                </c:pt>
                <c:pt idx="2">
                  <c:v>SAM+Yolo</c:v>
                </c:pt>
                <c:pt idx="3">
                  <c:v>SAM+MaskRCNN</c:v>
                </c:pt>
              </c:strCache>
            </c:strRef>
          </c:cat>
          <c:val>
            <c:numRef>
              <c:f>Comparisons!$O$3:$R$3</c:f>
              <c:numCache>
                <c:formatCode>General</c:formatCode>
                <c:ptCount val="4"/>
                <c:pt idx="0">
                  <c:v>200739061</c:v>
                </c:pt>
                <c:pt idx="1">
                  <c:v>213817654</c:v>
                </c:pt>
                <c:pt idx="2">
                  <c:v>171553890</c:v>
                </c:pt>
                <c:pt idx="3">
                  <c:v>201019429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E-407A-9100-01962892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662447"/>
        <c:axId val="675662927"/>
      </c:barChart>
      <c:catAx>
        <c:axId val="67566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62927"/>
        <c:crosses val="autoZero"/>
        <c:auto val="1"/>
        <c:lblAlgn val="ctr"/>
        <c:lblOffset val="100"/>
        <c:noMultiLvlLbl val="0"/>
      </c:catAx>
      <c:valAx>
        <c:axId val="6756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6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Comparisons!$N$4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Comparisons!$O$2:$R$2</c:f>
              <c:strCache>
                <c:ptCount val="4"/>
                <c:pt idx="0">
                  <c:v>MaskRcnn</c:v>
                </c:pt>
                <c:pt idx="1">
                  <c:v>Mask2Former</c:v>
                </c:pt>
                <c:pt idx="2">
                  <c:v>SAM+Yolo</c:v>
                </c:pt>
                <c:pt idx="3">
                  <c:v>SAM+MaskRCNN</c:v>
                </c:pt>
              </c:strCache>
            </c:strRef>
          </c:cat>
          <c:val>
            <c:numRef>
              <c:f>Comparisons!$O$4:$R$4</c:f>
              <c:numCache>
                <c:formatCode>General</c:formatCode>
                <c:ptCount val="4"/>
                <c:pt idx="0">
                  <c:v>991408443</c:v>
                </c:pt>
                <c:pt idx="1">
                  <c:v>994846532</c:v>
                </c:pt>
                <c:pt idx="2">
                  <c:v>999075712</c:v>
                </c:pt>
                <c:pt idx="3">
                  <c:v>998013281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537-4EE7-B274-A5AFD198A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564015"/>
        <c:axId val="700563535"/>
        <c:extLst/>
      </c:barChart>
      <c:catAx>
        <c:axId val="70056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63535"/>
        <c:crosses val="autoZero"/>
        <c:auto val="1"/>
        <c:lblAlgn val="ctr"/>
        <c:lblOffset val="100"/>
        <c:noMultiLvlLbl val="0"/>
      </c:catAx>
      <c:valAx>
        <c:axId val="70056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6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Comparisons!$N$5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Comparisons!$O$2:$R$2</c:f>
              <c:strCache>
                <c:ptCount val="4"/>
                <c:pt idx="0">
                  <c:v>MaskRcnn</c:v>
                </c:pt>
                <c:pt idx="1">
                  <c:v>Mask2Former</c:v>
                </c:pt>
                <c:pt idx="2">
                  <c:v>SAM+Yolo</c:v>
                </c:pt>
                <c:pt idx="3">
                  <c:v>SAM+MaskRCNN</c:v>
                </c:pt>
              </c:strCache>
            </c:strRef>
          </c:cat>
          <c:val>
            <c:numRef>
              <c:f>Comparisons!$O$5:$R$5</c:f>
              <c:numCache>
                <c:formatCode>General</c:formatCode>
                <c:ptCount val="4"/>
                <c:pt idx="0">
                  <c:v>16151367</c:v>
                </c:pt>
                <c:pt idx="1">
                  <c:v>12713278</c:v>
                </c:pt>
                <c:pt idx="2">
                  <c:v>8514875</c:v>
                </c:pt>
                <c:pt idx="3">
                  <c:v>9577306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ACE-4C1E-8E88-2B04A0B9C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721663"/>
        <c:axId val="674719263"/>
        <c:extLst/>
      </c:barChart>
      <c:catAx>
        <c:axId val="67472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19263"/>
        <c:crosses val="autoZero"/>
        <c:auto val="1"/>
        <c:lblAlgn val="ctr"/>
        <c:lblOffset val="100"/>
        <c:noMultiLvlLbl val="0"/>
      </c:catAx>
      <c:valAx>
        <c:axId val="67471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2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Comparisons!$N$6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Comparisons!$O$2:$R$2</c:f>
              <c:strCache>
                <c:ptCount val="4"/>
                <c:pt idx="0">
                  <c:v>MaskRcnn</c:v>
                </c:pt>
                <c:pt idx="1">
                  <c:v>Mask2Former</c:v>
                </c:pt>
                <c:pt idx="2">
                  <c:v>SAM+Yolo</c:v>
                </c:pt>
                <c:pt idx="3">
                  <c:v>SAM+MaskRCNN</c:v>
                </c:pt>
              </c:strCache>
            </c:strRef>
          </c:cat>
          <c:val>
            <c:numRef>
              <c:f>Comparisons!$O$6:$R$6</c:f>
              <c:numCache>
                <c:formatCode>General</c:formatCode>
                <c:ptCount val="4"/>
                <c:pt idx="0">
                  <c:v>21308433</c:v>
                </c:pt>
                <c:pt idx="1">
                  <c:v>8229840</c:v>
                </c:pt>
                <c:pt idx="2">
                  <c:v>49618827</c:v>
                </c:pt>
                <c:pt idx="3">
                  <c:v>20153288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FDF-466B-AE7B-155EA8646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654943"/>
        <c:axId val="816653983"/>
        <c:extLst/>
      </c:barChart>
      <c:catAx>
        <c:axId val="81665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53983"/>
        <c:crosses val="autoZero"/>
        <c:auto val="1"/>
        <c:lblAlgn val="ctr"/>
        <c:lblOffset val="100"/>
        <c:noMultiLvlLbl val="0"/>
      </c:catAx>
      <c:valAx>
        <c:axId val="81665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5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Comparisons!$C$44</c:f>
              <c:strCache>
                <c:ptCount val="1"/>
                <c:pt idx="0">
                  <c:v>loading_time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Comparisons!$B$45:$B$48</c:f>
              <c:strCache>
                <c:ptCount val="4"/>
                <c:pt idx="0">
                  <c:v>MaskRCNN</c:v>
                </c:pt>
                <c:pt idx="1">
                  <c:v>Mask2Former</c:v>
                </c:pt>
                <c:pt idx="2">
                  <c:v>SAM+Yolo</c:v>
                </c:pt>
                <c:pt idx="3">
                  <c:v>SAM+MaskRCNN</c:v>
                </c:pt>
              </c:strCache>
            </c:strRef>
          </c:cat>
          <c:val>
            <c:numRef>
              <c:f>Comparisons!$C$45:$C$48</c:f>
              <c:numCache>
                <c:formatCode>General</c:formatCode>
                <c:ptCount val="4"/>
                <c:pt idx="0">
                  <c:v>2.3491812726028827</c:v>
                </c:pt>
                <c:pt idx="1">
                  <c:v>2.0894100093040144</c:v>
                </c:pt>
                <c:pt idx="2">
                  <c:v>100.33777217591687</c:v>
                </c:pt>
                <c:pt idx="3">
                  <c:v>130.54361660725044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4-45FF-99C4-AF6D8CC3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084096"/>
        <c:axId val="734076416"/>
      </c:barChart>
      <c:catAx>
        <c:axId val="7340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76416"/>
        <c:crosses val="autoZero"/>
        <c:auto val="1"/>
        <c:lblAlgn val="ctr"/>
        <c:lblOffset val="100"/>
        <c:noMultiLvlLbl val="0"/>
      </c:catAx>
      <c:valAx>
        <c:axId val="7340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Comparisons!$D$44</c:f>
              <c:strCache>
                <c:ptCount val="1"/>
                <c:pt idx="0">
                  <c:v>dice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Comparisons!$B$45:$B$48</c:f>
              <c:strCache>
                <c:ptCount val="4"/>
                <c:pt idx="0">
                  <c:v>MaskRCNN</c:v>
                </c:pt>
                <c:pt idx="1">
                  <c:v>Mask2Former</c:v>
                </c:pt>
                <c:pt idx="2">
                  <c:v>SAM+Yolo</c:v>
                </c:pt>
                <c:pt idx="3">
                  <c:v>SAM+MaskRCNN</c:v>
                </c:pt>
              </c:strCache>
            </c:strRef>
          </c:cat>
          <c:val>
            <c:numRef>
              <c:f>Comparisons!$D$45:$D$48</c:f>
              <c:numCache>
                <c:formatCode>General</c:formatCode>
                <c:ptCount val="4"/>
                <c:pt idx="0">
                  <c:v>0.91597356254964069</c:v>
                </c:pt>
                <c:pt idx="1">
                  <c:v>0.92581736433656592</c:v>
                </c:pt>
                <c:pt idx="2">
                  <c:v>0.75206048421829086</c:v>
                </c:pt>
                <c:pt idx="3">
                  <c:v>0.91304099209639089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2-4789-BF77-32ED66E5C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072096"/>
        <c:axId val="734079776"/>
      </c:barChart>
      <c:catAx>
        <c:axId val="7340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79776"/>
        <c:crosses val="autoZero"/>
        <c:auto val="1"/>
        <c:lblAlgn val="ctr"/>
        <c:lblOffset val="100"/>
        <c:noMultiLvlLbl val="0"/>
      </c:catAx>
      <c:valAx>
        <c:axId val="7340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7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Comparisons!$E$44</c:f>
              <c:strCache>
                <c:ptCount val="1"/>
                <c:pt idx="0">
                  <c:v>iou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Comparisons!$B$45:$B$48</c:f>
              <c:strCache>
                <c:ptCount val="4"/>
                <c:pt idx="0">
                  <c:v>MaskRCNN</c:v>
                </c:pt>
                <c:pt idx="1">
                  <c:v>Mask2Former</c:v>
                </c:pt>
                <c:pt idx="2">
                  <c:v>SAM+Yolo</c:v>
                </c:pt>
                <c:pt idx="3">
                  <c:v>SAM+MaskRCNN</c:v>
                </c:pt>
              </c:strCache>
            </c:strRef>
          </c:cat>
          <c:val>
            <c:numRef>
              <c:f>Comparisons!$E$45:$E$48</c:f>
              <c:numCache>
                <c:formatCode>General</c:formatCode>
                <c:ptCount val="4"/>
                <c:pt idx="0">
                  <c:v>0.85470433928018363</c:v>
                </c:pt>
                <c:pt idx="1">
                  <c:v>0.87416608756577296</c:v>
                </c:pt>
                <c:pt idx="2">
                  <c:v>0.71574778992221644</c:v>
                </c:pt>
                <c:pt idx="3">
                  <c:v>0.86288811694046985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6-4F8B-B2CD-59204A8D6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076896"/>
        <c:axId val="734086976"/>
      </c:barChart>
      <c:catAx>
        <c:axId val="7340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86976"/>
        <c:crosses val="autoZero"/>
        <c:auto val="1"/>
        <c:lblAlgn val="ctr"/>
        <c:lblOffset val="100"/>
        <c:noMultiLvlLbl val="0"/>
      </c:catAx>
      <c:valAx>
        <c:axId val="7340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7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MaskRCNN_MaskRCNN!$L$1</c:f>
              <c:strCache>
                <c:ptCount val="1"/>
                <c:pt idx="0">
                  <c:v>combined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MaskRCNN_MaskRCNN!$L$2:$L$596</c:f>
              <c:numCache>
                <c:formatCode>General</c:formatCode>
                <c:ptCount val="595"/>
                <c:pt idx="0">
                  <c:v>19961856</c:v>
                </c:pt>
                <c:pt idx="1">
                  <c:v>960000</c:v>
                </c:pt>
                <c:pt idx="2">
                  <c:v>7154784</c:v>
                </c:pt>
                <c:pt idx="3">
                  <c:v>892800</c:v>
                </c:pt>
                <c:pt idx="4">
                  <c:v>960000</c:v>
                </c:pt>
                <c:pt idx="5">
                  <c:v>960000</c:v>
                </c:pt>
                <c:pt idx="6">
                  <c:v>960000</c:v>
                </c:pt>
                <c:pt idx="7">
                  <c:v>960000</c:v>
                </c:pt>
                <c:pt idx="8">
                  <c:v>439200</c:v>
                </c:pt>
                <c:pt idx="9">
                  <c:v>960000</c:v>
                </c:pt>
                <c:pt idx="10">
                  <c:v>958400</c:v>
                </c:pt>
                <c:pt idx="11">
                  <c:v>960000</c:v>
                </c:pt>
                <c:pt idx="12">
                  <c:v>976000</c:v>
                </c:pt>
                <c:pt idx="13">
                  <c:v>958400</c:v>
                </c:pt>
                <c:pt idx="14">
                  <c:v>960000</c:v>
                </c:pt>
                <c:pt idx="15">
                  <c:v>480000</c:v>
                </c:pt>
                <c:pt idx="16">
                  <c:v>960000</c:v>
                </c:pt>
                <c:pt idx="17">
                  <c:v>960000</c:v>
                </c:pt>
                <c:pt idx="18">
                  <c:v>444000</c:v>
                </c:pt>
                <c:pt idx="19">
                  <c:v>959200</c:v>
                </c:pt>
                <c:pt idx="20">
                  <c:v>920000</c:v>
                </c:pt>
                <c:pt idx="21">
                  <c:v>868800</c:v>
                </c:pt>
                <c:pt idx="22">
                  <c:v>961600</c:v>
                </c:pt>
                <c:pt idx="23">
                  <c:v>960000</c:v>
                </c:pt>
                <c:pt idx="24">
                  <c:v>960000</c:v>
                </c:pt>
                <c:pt idx="25">
                  <c:v>896800</c:v>
                </c:pt>
                <c:pt idx="26">
                  <c:v>1036000</c:v>
                </c:pt>
                <c:pt idx="27">
                  <c:v>944800</c:v>
                </c:pt>
                <c:pt idx="28">
                  <c:v>1137600</c:v>
                </c:pt>
                <c:pt idx="29">
                  <c:v>426400</c:v>
                </c:pt>
                <c:pt idx="30">
                  <c:v>480000</c:v>
                </c:pt>
                <c:pt idx="31">
                  <c:v>17915904</c:v>
                </c:pt>
                <c:pt idx="32">
                  <c:v>960000</c:v>
                </c:pt>
                <c:pt idx="33">
                  <c:v>853600</c:v>
                </c:pt>
                <c:pt idx="34">
                  <c:v>960000</c:v>
                </c:pt>
                <c:pt idx="35">
                  <c:v>452800</c:v>
                </c:pt>
                <c:pt idx="36">
                  <c:v>960000</c:v>
                </c:pt>
                <c:pt idx="37">
                  <c:v>1137600</c:v>
                </c:pt>
                <c:pt idx="38">
                  <c:v>960000</c:v>
                </c:pt>
                <c:pt idx="39">
                  <c:v>426400</c:v>
                </c:pt>
                <c:pt idx="40">
                  <c:v>941600</c:v>
                </c:pt>
                <c:pt idx="41">
                  <c:v>960000</c:v>
                </c:pt>
                <c:pt idx="42">
                  <c:v>1139200</c:v>
                </c:pt>
                <c:pt idx="43">
                  <c:v>962400</c:v>
                </c:pt>
                <c:pt idx="44">
                  <c:v>19961856</c:v>
                </c:pt>
                <c:pt idx="45">
                  <c:v>17915904</c:v>
                </c:pt>
                <c:pt idx="46">
                  <c:v>960000</c:v>
                </c:pt>
                <c:pt idx="47">
                  <c:v>960000</c:v>
                </c:pt>
                <c:pt idx="48">
                  <c:v>992000</c:v>
                </c:pt>
                <c:pt idx="49">
                  <c:v>964000</c:v>
                </c:pt>
                <c:pt idx="50">
                  <c:v>960000</c:v>
                </c:pt>
                <c:pt idx="51">
                  <c:v>960000</c:v>
                </c:pt>
                <c:pt idx="52">
                  <c:v>960000</c:v>
                </c:pt>
                <c:pt idx="53">
                  <c:v>2410440</c:v>
                </c:pt>
                <c:pt idx="54">
                  <c:v>958400</c:v>
                </c:pt>
                <c:pt idx="55">
                  <c:v>426400</c:v>
                </c:pt>
                <c:pt idx="56">
                  <c:v>960000</c:v>
                </c:pt>
                <c:pt idx="57">
                  <c:v>960000</c:v>
                </c:pt>
                <c:pt idx="58">
                  <c:v>1137600</c:v>
                </c:pt>
                <c:pt idx="59">
                  <c:v>960000</c:v>
                </c:pt>
                <c:pt idx="60">
                  <c:v>460000</c:v>
                </c:pt>
                <c:pt idx="61">
                  <c:v>1001600</c:v>
                </c:pt>
                <c:pt idx="62">
                  <c:v>959200</c:v>
                </c:pt>
                <c:pt idx="63">
                  <c:v>426400</c:v>
                </c:pt>
                <c:pt idx="64">
                  <c:v>960000</c:v>
                </c:pt>
                <c:pt idx="65">
                  <c:v>1137600</c:v>
                </c:pt>
                <c:pt idx="66">
                  <c:v>959200</c:v>
                </c:pt>
                <c:pt idx="67">
                  <c:v>960000</c:v>
                </c:pt>
                <c:pt idx="68">
                  <c:v>960000</c:v>
                </c:pt>
                <c:pt idx="69">
                  <c:v>960000</c:v>
                </c:pt>
                <c:pt idx="70">
                  <c:v>960000</c:v>
                </c:pt>
                <c:pt idx="71">
                  <c:v>960000</c:v>
                </c:pt>
                <c:pt idx="72">
                  <c:v>959200</c:v>
                </c:pt>
                <c:pt idx="73">
                  <c:v>960000</c:v>
                </c:pt>
                <c:pt idx="74">
                  <c:v>426400</c:v>
                </c:pt>
                <c:pt idx="75">
                  <c:v>960000</c:v>
                </c:pt>
                <c:pt idx="76">
                  <c:v>961600</c:v>
                </c:pt>
                <c:pt idx="77">
                  <c:v>960000</c:v>
                </c:pt>
                <c:pt idx="78">
                  <c:v>923200</c:v>
                </c:pt>
                <c:pt idx="79">
                  <c:v>899200</c:v>
                </c:pt>
                <c:pt idx="80">
                  <c:v>966400</c:v>
                </c:pt>
                <c:pt idx="81">
                  <c:v>426400</c:v>
                </c:pt>
                <c:pt idx="82">
                  <c:v>960000</c:v>
                </c:pt>
                <c:pt idx="83">
                  <c:v>475200</c:v>
                </c:pt>
                <c:pt idx="84">
                  <c:v>750400</c:v>
                </c:pt>
                <c:pt idx="85">
                  <c:v>960000</c:v>
                </c:pt>
                <c:pt idx="86">
                  <c:v>960000</c:v>
                </c:pt>
                <c:pt idx="87">
                  <c:v>960000</c:v>
                </c:pt>
                <c:pt idx="88">
                  <c:v>958400</c:v>
                </c:pt>
                <c:pt idx="89">
                  <c:v>960000</c:v>
                </c:pt>
                <c:pt idx="90">
                  <c:v>960000</c:v>
                </c:pt>
                <c:pt idx="91">
                  <c:v>960000</c:v>
                </c:pt>
                <c:pt idx="92">
                  <c:v>960000</c:v>
                </c:pt>
                <c:pt idx="93">
                  <c:v>6828800</c:v>
                </c:pt>
                <c:pt idx="94">
                  <c:v>1033600</c:v>
                </c:pt>
                <c:pt idx="95">
                  <c:v>960000</c:v>
                </c:pt>
                <c:pt idx="96">
                  <c:v>654400</c:v>
                </c:pt>
                <c:pt idx="97">
                  <c:v>425600</c:v>
                </c:pt>
                <c:pt idx="98">
                  <c:v>2589024</c:v>
                </c:pt>
                <c:pt idx="99">
                  <c:v>24000000</c:v>
                </c:pt>
                <c:pt idx="100">
                  <c:v>499200</c:v>
                </c:pt>
                <c:pt idx="101">
                  <c:v>426400</c:v>
                </c:pt>
                <c:pt idx="102">
                  <c:v>595200</c:v>
                </c:pt>
                <c:pt idx="103">
                  <c:v>426400</c:v>
                </c:pt>
                <c:pt idx="104">
                  <c:v>967200</c:v>
                </c:pt>
                <c:pt idx="105">
                  <c:v>960000</c:v>
                </c:pt>
                <c:pt idx="106">
                  <c:v>947200</c:v>
                </c:pt>
                <c:pt idx="107">
                  <c:v>928000</c:v>
                </c:pt>
                <c:pt idx="108">
                  <c:v>960000</c:v>
                </c:pt>
                <c:pt idx="109">
                  <c:v>433600</c:v>
                </c:pt>
                <c:pt idx="110">
                  <c:v>960000</c:v>
                </c:pt>
                <c:pt idx="111">
                  <c:v>966400</c:v>
                </c:pt>
                <c:pt idx="112">
                  <c:v>950400</c:v>
                </c:pt>
                <c:pt idx="113">
                  <c:v>960000</c:v>
                </c:pt>
                <c:pt idx="114">
                  <c:v>960000</c:v>
                </c:pt>
                <c:pt idx="115">
                  <c:v>427200</c:v>
                </c:pt>
                <c:pt idx="116">
                  <c:v>960000</c:v>
                </c:pt>
                <c:pt idx="117">
                  <c:v>962400</c:v>
                </c:pt>
                <c:pt idx="118">
                  <c:v>960000</c:v>
                </c:pt>
                <c:pt idx="119">
                  <c:v>426400</c:v>
                </c:pt>
                <c:pt idx="120">
                  <c:v>495200</c:v>
                </c:pt>
                <c:pt idx="121">
                  <c:v>960000</c:v>
                </c:pt>
                <c:pt idx="122">
                  <c:v>960000</c:v>
                </c:pt>
                <c:pt idx="123">
                  <c:v>960000</c:v>
                </c:pt>
                <c:pt idx="124">
                  <c:v>960000</c:v>
                </c:pt>
                <c:pt idx="125">
                  <c:v>5961000</c:v>
                </c:pt>
                <c:pt idx="126">
                  <c:v>960000</c:v>
                </c:pt>
                <c:pt idx="127">
                  <c:v>640000</c:v>
                </c:pt>
                <c:pt idx="128">
                  <c:v>1137600</c:v>
                </c:pt>
                <c:pt idx="129">
                  <c:v>9047808</c:v>
                </c:pt>
                <c:pt idx="130">
                  <c:v>960000</c:v>
                </c:pt>
                <c:pt idx="131">
                  <c:v>880000</c:v>
                </c:pt>
                <c:pt idx="132">
                  <c:v>960000</c:v>
                </c:pt>
                <c:pt idx="133">
                  <c:v>1016000</c:v>
                </c:pt>
                <c:pt idx="134">
                  <c:v>959200</c:v>
                </c:pt>
                <c:pt idx="135">
                  <c:v>9027963</c:v>
                </c:pt>
                <c:pt idx="136">
                  <c:v>477600</c:v>
                </c:pt>
                <c:pt idx="137">
                  <c:v>1137600</c:v>
                </c:pt>
                <c:pt idx="138">
                  <c:v>426400</c:v>
                </c:pt>
                <c:pt idx="139">
                  <c:v>720800</c:v>
                </c:pt>
                <c:pt idx="140">
                  <c:v>426400</c:v>
                </c:pt>
                <c:pt idx="141">
                  <c:v>4021248</c:v>
                </c:pt>
                <c:pt idx="142">
                  <c:v>905600</c:v>
                </c:pt>
                <c:pt idx="143">
                  <c:v>525600</c:v>
                </c:pt>
                <c:pt idx="144">
                  <c:v>960000</c:v>
                </c:pt>
                <c:pt idx="145">
                  <c:v>960000</c:v>
                </c:pt>
                <c:pt idx="146">
                  <c:v>426400</c:v>
                </c:pt>
                <c:pt idx="147">
                  <c:v>5449254</c:v>
                </c:pt>
                <c:pt idx="148">
                  <c:v>960000</c:v>
                </c:pt>
                <c:pt idx="149">
                  <c:v>692000</c:v>
                </c:pt>
                <c:pt idx="150">
                  <c:v>959200</c:v>
                </c:pt>
                <c:pt idx="151">
                  <c:v>960000</c:v>
                </c:pt>
                <c:pt idx="152">
                  <c:v>1137600</c:v>
                </c:pt>
                <c:pt idx="153">
                  <c:v>960000</c:v>
                </c:pt>
                <c:pt idx="154">
                  <c:v>960000</c:v>
                </c:pt>
                <c:pt idx="155">
                  <c:v>1112800</c:v>
                </c:pt>
                <c:pt idx="156">
                  <c:v>1137600</c:v>
                </c:pt>
                <c:pt idx="157">
                  <c:v>960000</c:v>
                </c:pt>
                <c:pt idx="158">
                  <c:v>960000</c:v>
                </c:pt>
                <c:pt idx="159">
                  <c:v>960000</c:v>
                </c:pt>
                <c:pt idx="160">
                  <c:v>426400</c:v>
                </c:pt>
                <c:pt idx="161">
                  <c:v>894400</c:v>
                </c:pt>
                <c:pt idx="162">
                  <c:v>508000</c:v>
                </c:pt>
                <c:pt idx="163">
                  <c:v>960000</c:v>
                </c:pt>
                <c:pt idx="164">
                  <c:v>975200</c:v>
                </c:pt>
                <c:pt idx="165">
                  <c:v>966400</c:v>
                </c:pt>
                <c:pt idx="166">
                  <c:v>11987700</c:v>
                </c:pt>
                <c:pt idx="167">
                  <c:v>960000</c:v>
                </c:pt>
                <c:pt idx="168">
                  <c:v>640000</c:v>
                </c:pt>
                <c:pt idx="169">
                  <c:v>961600</c:v>
                </c:pt>
                <c:pt idx="170">
                  <c:v>959200</c:v>
                </c:pt>
                <c:pt idx="171">
                  <c:v>384000</c:v>
                </c:pt>
                <c:pt idx="172">
                  <c:v>1128800</c:v>
                </c:pt>
                <c:pt idx="173">
                  <c:v>1102400</c:v>
                </c:pt>
                <c:pt idx="174">
                  <c:v>1022400</c:v>
                </c:pt>
                <c:pt idx="175">
                  <c:v>961600</c:v>
                </c:pt>
                <c:pt idx="176">
                  <c:v>960000</c:v>
                </c:pt>
                <c:pt idx="177">
                  <c:v>1137600</c:v>
                </c:pt>
                <c:pt idx="178">
                  <c:v>960000</c:v>
                </c:pt>
                <c:pt idx="179">
                  <c:v>1088000</c:v>
                </c:pt>
                <c:pt idx="180">
                  <c:v>960000</c:v>
                </c:pt>
                <c:pt idx="181">
                  <c:v>960000</c:v>
                </c:pt>
                <c:pt idx="182">
                  <c:v>1138400</c:v>
                </c:pt>
                <c:pt idx="183">
                  <c:v>962400</c:v>
                </c:pt>
                <c:pt idx="184">
                  <c:v>960000</c:v>
                </c:pt>
                <c:pt idx="185">
                  <c:v>428800</c:v>
                </c:pt>
                <c:pt idx="186">
                  <c:v>997600</c:v>
                </c:pt>
                <c:pt idx="187">
                  <c:v>957600</c:v>
                </c:pt>
                <c:pt idx="188">
                  <c:v>960000</c:v>
                </c:pt>
                <c:pt idx="189">
                  <c:v>960000</c:v>
                </c:pt>
                <c:pt idx="190">
                  <c:v>17915904</c:v>
                </c:pt>
                <c:pt idx="191">
                  <c:v>960000</c:v>
                </c:pt>
                <c:pt idx="192">
                  <c:v>958400</c:v>
                </c:pt>
                <c:pt idx="193">
                  <c:v>426400</c:v>
                </c:pt>
                <c:pt idx="194">
                  <c:v>502400</c:v>
                </c:pt>
                <c:pt idx="195">
                  <c:v>960000</c:v>
                </c:pt>
                <c:pt idx="196">
                  <c:v>960000</c:v>
                </c:pt>
                <c:pt idx="197">
                  <c:v>969600</c:v>
                </c:pt>
                <c:pt idx="198">
                  <c:v>455200</c:v>
                </c:pt>
                <c:pt idx="199">
                  <c:v>426400</c:v>
                </c:pt>
                <c:pt idx="200">
                  <c:v>1137600</c:v>
                </c:pt>
                <c:pt idx="201">
                  <c:v>773600</c:v>
                </c:pt>
                <c:pt idx="202">
                  <c:v>640000</c:v>
                </c:pt>
                <c:pt idx="203">
                  <c:v>960000</c:v>
                </c:pt>
                <c:pt idx="204">
                  <c:v>425600</c:v>
                </c:pt>
                <c:pt idx="205">
                  <c:v>480800</c:v>
                </c:pt>
                <c:pt idx="206">
                  <c:v>1084800</c:v>
                </c:pt>
                <c:pt idx="207">
                  <c:v>960000</c:v>
                </c:pt>
                <c:pt idx="208">
                  <c:v>963200</c:v>
                </c:pt>
                <c:pt idx="209">
                  <c:v>960000</c:v>
                </c:pt>
                <c:pt idx="210">
                  <c:v>960000</c:v>
                </c:pt>
                <c:pt idx="211">
                  <c:v>960000</c:v>
                </c:pt>
                <c:pt idx="212">
                  <c:v>960000</c:v>
                </c:pt>
                <c:pt idx="213">
                  <c:v>958400</c:v>
                </c:pt>
                <c:pt idx="214">
                  <c:v>962400</c:v>
                </c:pt>
                <c:pt idx="215">
                  <c:v>960000</c:v>
                </c:pt>
                <c:pt idx="216">
                  <c:v>960000</c:v>
                </c:pt>
                <c:pt idx="217">
                  <c:v>426400</c:v>
                </c:pt>
                <c:pt idx="218">
                  <c:v>1420800</c:v>
                </c:pt>
                <c:pt idx="219">
                  <c:v>426400</c:v>
                </c:pt>
                <c:pt idx="220">
                  <c:v>892800</c:v>
                </c:pt>
                <c:pt idx="221">
                  <c:v>960000</c:v>
                </c:pt>
                <c:pt idx="222">
                  <c:v>21026304</c:v>
                </c:pt>
                <c:pt idx="223">
                  <c:v>960000</c:v>
                </c:pt>
                <c:pt idx="224">
                  <c:v>640000</c:v>
                </c:pt>
                <c:pt idx="225">
                  <c:v>960000</c:v>
                </c:pt>
                <c:pt idx="226">
                  <c:v>962400</c:v>
                </c:pt>
                <c:pt idx="227">
                  <c:v>960000</c:v>
                </c:pt>
                <c:pt idx="228">
                  <c:v>960000</c:v>
                </c:pt>
                <c:pt idx="229">
                  <c:v>960000</c:v>
                </c:pt>
                <c:pt idx="230">
                  <c:v>961600</c:v>
                </c:pt>
                <c:pt idx="231">
                  <c:v>960000</c:v>
                </c:pt>
                <c:pt idx="232">
                  <c:v>966400</c:v>
                </c:pt>
                <c:pt idx="233">
                  <c:v>960000</c:v>
                </c:pt>
                <c:pt idx="234">
                  <c:v>960000</c:v>
                </c:pt>
                <c:pt idx="235">
                  <c:v>11033732</c:v>
                </c:pt>
                <c:pt idx="236">
                  <c:v>960000</c:v>
                </c:pt>
                <c:pt idx="237">
                  <c:v>24000000</c:v>
                </c:pt>
                <c:pt idx="238">
                  <c:v>640000</c:v>
                </c:pt>
                <c:pt idx="239">
                  <c:v>1060800</c:v>
                </c:pt>
                <c:pt idx="240">
                  <c:v>1068800</c:v>
                </c:pt>
                <c:pt idx="241">
                  <c:v>844000</c:v>
                </c:pt>
                <c:pt idx="242">
                  <c:v>1137600</c:v>
                </c:pt>
                <c:pt idx="243">
                  <c:v>960000</c:v>
                </c:pt>
                <c:pt idx="244">
                  <c:v>852800</c:v>
                </c:pt>
                <c:pt idx="245">
                  <c:v>1013600</c:v>
                </c:pt>
                <c:pt idx="246">
                  <c:v>1236000</c:v>
                </c:pt>
                <c:pt idx="247">
                  <c:v>480000</c:v>
                </c:pt>
                <c:pt idx="248">
                  <c:v>1058400</c:v>
                </c:pt>
                <c:pt idx="249">
                  <c:v>960000</c:v>
                </c:pt>
                <c:pt idx="250">
                  <c:v>1136000</c:v>
                </c:pt>
                <c:pt idx="251">
                  <c:v>679200</c:v>
                </c:pt>
                <c:pt idx="252">
                  <c:v>960000</c:v>
                </c:pt>
                <c:pt idx="253">
                  <c:v>966400</c:v>
                </c:pt>
                <c:pt idx="254">
                  <c:v>960000</c:v>
                </c:pt>
                <c:pt idx="255">
                  <c:v>427200</c:v>
                </c:pt>
                <c:pt idx="256">
                  <c:v>975200</c:v>
                </c:pt>
                <c:pt idx="257">
                  <c:v>960000</c:v>
                </c:pt>
                <c:pt idx="258">
                  <c:v>960000</c:v>
                </c:pt>
                <c:pt idx="259">
                  <c:v>960000</c:v>
                </c:pt>
                <c:pt idx="260">
                  <c:v>425600</c:v>
                </c:pt>
                <c:pt idx="261">
                  <c:v>426400</c:v>
                </c:pt>
                <c:pt idx="262">
                  <c:v>960000</c:v>
                </c:pt>
                <c:pt idx="263">
                  <c:v>15980544</c:v>
                </c:pt>
                <c:pt idx="264">
                  <c:v>960000</c:v>
                </c:pt>
                <c:pt idx="265">
                  <c:v>960000</c:v>
                </c:pt>
                <c:pt idx="266">
                  <c:v>1137600</c:v>
                </c:pt>
                <c:pt idx="267">
                  <c:v>960000</c:v>
                </c:pt>
                <c:pt idx="268">
                  <c:v>466400</c:v>
                </c:pt>
                <c:pt idx="269">
                  <c:v>426400</c:v>
                </c:pt>
                <c:pt idx="270">
                  <c:v>16084992</c:v>
                </c:pt>
                <c:pt idx="271">
                  <c:v>960000</c:v>
                </c:pt>
                <c:pt idx="272">
                  <c:v>960000</c:v>
                </c:pt>
                <c:pt idx="273">
                  <c:v>960000</c:v>
                </c:pt>
                <c:pt idx="274">
                  <c:v>1123200</c:v>
                </c:pt>
                <c:pt idx="275">
                  <c:v>6000000</c:v>
                </c:pt>
                <c:pt idx="276">
                  <c:v>15980544</c:v>
                </c:pt>
                <c:pt idx="277">
                  <c:v>960000</c:v>
                </c:pt>
                <c:pt idx="278">
                  <c:v>960000</c:v>
                </c:pt>
                <c:pt idx="279">
                  <c:v>894400</c:v>
                </c:pt>
                <c:pt idx="280">
                  <c:v>426400</c:v>
                </c:pt>
                <c:pt idx="281">
                  <c:v>960000</c:v>
                </c:pt>
                <c:pt idx="282">
                  <c:v>1228800</c:v>
                </c:pt>
                <c:pt idx="283">
                  <c:v>960000</c:v>
                </c:pt>
                <c:pt idx="284">
                  <c:v>960000</c:v>
                </c:pt>
                <c:pt idx="285">
                  <c:v>853600</c:v>
                </c:pt>
                <c:pt idx="286">
                  <c:v>426400</c:v>
                </c:pt>
                <c:pt idx="287">
                  <c:v>426400</c:v>
                </c:pt>
                <c:pt idx="288">
                  <c:v>408000</c:v>
                </c:pt>
                <c:pt idx="289">
                  <c:v>960000</c:v>
                </c:pt>
                <c:pt idx="290">
                  <c:v>960000</c:v>
                </c:pt>
                <c:pt idx="291">
                  <c:v>961600</c:v>
                </c:pt>
                <c:pt idx="292">
                  <c:v>960000</c:v>
                </c:pt>
                <c:pt idx="293">
                  <c:v>960000</c:v>
                </c:pt>
                <c:pt idx="294">
                  <c:v>740800</c:v>
                </c:pt>
                <c:pt idx="295">
                  <c:v>1137600</c:v>
                </c:pt>
                <c:pt idx="296">
                  <c:v>918400</c:v>
                </c:pt>
                <c:pt idx="297">
                  <c:v>965600</c:v>
                </c:pt>
                <c:pt idx="298">
                  <c:v>853600</c:v>
                </c:pt>
                <c:pt idx="299">
                  <c:v>882400</c:v>
                </c:pt>
                <c:pt idx="300">
                  <c:v>960000</c:v>
                </c:pt>
                <c:pt idx="301">
                  <c:v>426400</c:v>
                </c:pt>
                <c:pt idx="302">
                  <c:v>426400</c:v>
                </c:pt>
                <c:pt idx="303">
                  <c:v>960000</c:v>
                </c:pt>
                <c:pt idx="304">
                  <c:v>960000</c:v>
                </c:pt>
                <c:pt idx="305">
                  <c:v>11725920</c:v>
                </c:pt>
                <c:pt idx="306">
                  <c:v>960000</c:v>
                </c:pt>
                <c:pt idx="307">
                  <c:v>960000</c:v>
                </c:pt>
                <c:pt idx="308">
                  <c:v>960000</c:v>
                </c:pt>
                <c:pt idx="309">
                  <c:v>426400</c:v>
                </c:pt>
                <c:pt idx="310">
                  <c:v>804800</c:v>
                </c:pt>
                <c:pt idx="311">
                  <c:v>960000</c:v>
                </c:pt>
                <c:pt idx="312">
                  <c:v>960000</c:v>
                </c:pt>
                <c:pt idx="313">
                  <c:v>960000</c:v>
                </c:pt>
                <c:pt idx="314">
                  <c:v>960000</c:v>
                </c:pt>
                <c:pt idx="315">
                  <c:v>960000</c:v>
                </c:pt>
                <c:pt idx="316">
                  <c:v>960000</c:v>
                </c:pt>
                <c:pt idx="317">
                  <c:v>17915904</c:v>
                </c:pt>
                <c:pt idx="318">
                  <c:v>426400</c:v>
                </c:pt>
                <c:pt idx="319">
                  <c:v>965600</c:v>
                </c:pt>
                <c:pt idx="320">
                  <c:v>960000</c:v>
                </c:pt>
                <c:pt idx="321">
                  <c:v>962400</c:v>
                </c:pt>
                <c:pt idx="322">
                  <c:v>960000</c:v>
                </c:pt>
                <c:pt idx="323">
                  <c:v>892000</c:v>
                </c:pt>
                <c:pt idx="324">
                  <c:v>426400</c:v>
                </c:pt>
                <c:pt idx="325">
                  <c:v>1060000</c:v>
                </c:pt>
                <c:pt idx="326">
                  <c:v>960000</c:v>
                </c:pt>
                <c:pt idx="327">
                  <c:v>960000</c:v>
                </c:pt>
                <c:pt idx="328">
                  <c:v>19961856</c:v>
                </c:pt>
                <c:pt idx="329">
                  <c:v>426400</c:v>
                </c:pt>
                <c:pt idx="330">
                  <c:v>853600</c:v>
                </c:pt>
                <c:pt idx="331">
                  <c:v>960000</c:v>
                </c:pt>
                <c:pt idx="332">
                  <c:v>963200</c:v>
                </c:pt>
                <c:pt idx="333">
                  <c:v>1001600</c:v>
                </c:pt>
                <c:pt idx="334">
                  <c:v>1032800</c:v>
                </c:pt>
                <c:pt idx="335">
                  <c:v>4996850</c:v>
                </c:pt>
                <c:pt idx="336">
                  <c:v>15980544</c:v>
                </c:pt>
                <c:pt idx="337">
                  <c:v>19961856</c:v>
                </c:pt>
                <c:pt idx="338">
                  <c:v>966400</c:v>
                </c:pt>
                <c:pt idx="339">
                  <c:v>426400</c:v>
                </c:pt>
                <c:pt idx="340">
                  <c:v>960000</c:v>
                </c:pt>
                <c:pt idx="341">
                  <c:v>853600</c:v>
                </c:pt>
                <c:pt idx="342">
                  <c:v>424800</c:v>
                </c:pt>
                <c:pt idx="343">
                  <c:v>960000</c:v>
                </c:pt>
                <c:pt idx="344">
                  <c:v>853600</c:v>
                </c:pt>
                <c:pt idx="345">
                  <c:v>960000</c:v>
                </c:pt>
                <c:pt idx="346">
                  <c:v>960000</c:v>
                </c:pt>
                <c:pt idx="347">
                  <c:v>958400</c:v>
                </c:pt>
                <c:pt idx="348">
                  <c:v>853600</c:v>
                </c:pt>
                <c:pt idx="349">
                  <c:v>960000</c:v>
                </c:pt>
                <c:pt idx="350">
                  <c:v>960000</c:v>
                </c:pt>
                <c:pt idx="351">
                  <c:v>1094400</c:v>
                </c:pt>
                <c:pt idx="352">
                  <c:v>942400</c:v>
                </c:pt>
                <c:pt idx="353">
                  <c:v>960000</c:v>
                </c:pt>
                <c:pt idx="354">
                  <c:v>15980544</c:v>
                </c:pt>
                <c:pt idx="355">
                  <c:v>23049600</c:v>
                </c:pt>
                <c:pt idx="356">
                  <c:v>960000</c:v>
                </c:pt>
                <c:pt idx="357">
                  <c:v>959200</c:v>
                </c:pt>
                <c:pt idx="358">
                  <c:v>960000</c:v>
                </c:pt>
                <c:pt idx="359">
                  <c:v>1125600</c:v>
                </c:pt>
                <c:pt idx="360">
                  <c:v>961600</c:v>
                </c:pt>
                <c:pt idx="361">
                  <c:v>853600</c:v>
                </c:pt>
                <c:pt idx="362">
                  <c:v>960000</c:v>
                </c:pt>
                <c:pt idx="363">
                  <c:v>960000</c:v>
                </c:pt>
                <c:pt idx="364">
                  <c:v>1024000</c:v>
                </c:pt>
                <c:pt idx="365">
                  <c:v>960000</c:v>
                </c:pt>
                <c:pt idx="366">
                  <c:v>961600</c:v>
                </c:pt>
                <c:pt idx="367">
                  <c:v>960000</c:v>
                </c:pt>
                <c:pt idx="368">
                  <c:v>424000</c:v>
                </c:pt>
                <c:pt idx="369">
                  <c:v>1128800</c:v>
                </c:pt>
                <c:pt idx="370">
                  <c:v>853600</c:v>
                </c:pt>
                <c:pt idx="371">
                  <c:v>966400</c:v>
                </c:pt>
                <c:pt idx="372">
                  <c:v>853600</c:v>
                </c:pt>
                <c:pt idx="373">
                  <c:v>1137600</c:v>
                </c:pt>
                <c:pt idx="374">
                  <c:v>1137600</c:v>
                </c:pt>
                <c:pt idx="375">
                  <c:v>426400</c:v>
                </c:pt>
                <c:pt idx="376">
                  <c:v>962400</c:v>
                </c:pt>
                <c:pt idx="377">
                  <c:v>960000</c:v>
                </c:pt>
                <c:pt idx="378">
                  <c:v>14118936</c:v>
                </c:pt>
                <c:pt idx="379">
                  <c:v>960000</c:v>
                </c:pt>
                <c:pt idx="380">
                  <c:v>426400</c:v>
                </c:pt>
                <c:pt idx="381">
                  <c:v>960000</c:v>
                </c:pt>
                <c:pt idx="382">
                  <c:v>1734400</c:v>
                </c:pt>
                <c:pt idx="383">
                  <c:v>426400</c:v>
                </c:pt>
                <c:pt idx="384">
                  <c:v>960000</c:v>
                </c:pt>
                <c:pt idx="385">
                  <c:v>964000</c:v>
                </c:pt>
                <c:pt idx="386">
                  <c:v>1749600</c:v>
                </c:pt>
                <c:pt idx="387">
                  <c:v>853600</c:v>
                </c:pt>
                <c:pt idx="388">
                  <c:v>427200</c:v>
                </c:pt>
                <c:pt idx="389">
                  <c:v>988800</c:v>
                </c:pt>
                <c:pt idx="390">
                  <c:v>19961856</c:v>
                </c:pt>
                <c:pt idx="391">
                  <c:v>852800</c:v>
                </c:pt>
                <c:pt idx="392">
                  <c:v>960000</c:v>
                </c:pt>
                <c:pt idx="393">
                  <c:v>21215170</c:v>
                </c:pt>
                <c:pt idx="394">
                  <c:v>960000</c:v>
                </c:pt>
                <c:pt idx="395">
                  <c:v>960000</c:v>
                </c:pt>
                <c:pt idx="396">
                  <c:v>853600</c:v>
                </c:pt>
                <c:pt idx="397">
                  <c:v>1137600</c:v>
                </c:pt>
                <c:pt idx="398">
                  <c:v>960000</c:v>
                </c:pt>
                <c:pt idx="399">
                  <c:v>960800</c:v>
                </c:pt>
                <c:pt idx="400">
                  <c:v>960000</c:v>
                </c:pt>
                <c:pt idx="401">
                  <c:v>960000</c:v>
                </c:pt>
                <c:pt idx="402">
                  <c:v>960000</c:v>
                </c:pt>
                <c:pt idx="403">
                  <c:v>960000</c:v>
                </c:pt>
                <c:pt idx="404">
                  <c:v>960000</c:v>
                </c:pt>
                <c:pt idx="405">
                  <c:v>1071200</c:v>
                </c:pt>
                <c:pt idx="406">
                  <c:v>959200</c:v>
                </c:pt>
                <c:pt idx="407">
                  <c:v>984800</c:v>
                </c:pt>
                <c:pt idx="408">
                  <c:v>962400</c:v>
                </c:pt>
                <c:pt idx="409">
                  <c:v>961600</c:v>
                </c:pt>
                <c:pt idx="410">
                  <c:v>960000</c:v>
                </c:pt>
                <c:pt idx="411">
                  <c:v>640000</c:v>
                </c:pt>
                <c:pt idx="412">
                  <c:v>959200</c:v>
                </c:pt>
                <c:pt idx="413">
                  <c:v>960000</c:v>
                </c:pt>
                <c:pt idx="414">
                  <c:v>928000</c:v>
                </c:pt>
                <c:pt idx="415">
                  <c:v>24000000</c:v>
                </c:pt>
                <c:pt idx="416">
                  <c:v>17570259</c:v>
                </c:pt>
                <c:pt idx="417">
                  <c:v>1137600</c:v>
                </c:pt>
                <c:pt idx="418">
                  <c:v>960000</c:v>
                </c:pt>
                <c:pt idx="419">
                  <c:v>960000</c:v>
                </c:pt>
                <c:pt idx="420">
                  <c:v>960000</c:v>
                </c:pt>
                <c:pt idx="421">
                  <c:v>966400</c:v>
                </c:pt>
                <c:pt idx="422">
                  <c:v>1016000</c:v>
                </c:pt>
                <c:pt idx="423">
                  <c:v>960000</c:v>
                </c:pt>
                <c:pt idx="424">
                  <c:v>426400</c:v>
                </c:pt>
                <c:pt idx="425">
                  <c:v>960000</c:v>
                </c:pt>
                <c:pt idx="426">
                  <c:v>960000</c:v>
                </c:pt>
                <c:pt idx="427">
                  <c:v>18850080</c:v>
                </c:pt>
                <c:pt idx="428">
                  <c:v>1004000</c:v>
                </c:pt>
                <c:pt idx="429">
                  <c:v>960000</c:v>
                </c:pt>
                <c:pt idx="430">
                  <c:v>1028800</c:v>
                </c:pt>
                <c:pt idx="431">
                  <c:v>960000</c:v>
                </c:pt>
                <c:pt idx="432">
                  <c:v>426400</c:v>
                </c:pt>
                <c:pt idx="433">
                  <c:v>1137600</c:v>
                </c:pt>
                <c:pt idx="434">
                  <c:v>960000</c:v>
                </c:pt>
                <c:pt idx="435">
                  <c:v>960000</c:v>
                </c:pt>
                <c:pt idx="436">
                  <c:v>1068000</c:v>
                </c:pt>
                <c:pt idx="437">
                  <c:v>1096000</c:v>
                </c:pt>
                <c:pt idx="438">
                  <c:v>962400</c:v>
                </c:pt>
                <c:pt idx="439">
                  <c:v>960000</c:v>
                </c:pt>
                <c:pt idx="440">
                  <c:v>1140800</c:v>
                </c:pt>
                <c:pt idx="441">
                  <c:v>769600</c:v>
                </c:pt>
                <c:pt idx="442">
                  <c:v>960000</c:v>
                </c:pt>
                <c:pt idx="443">
                  <c:v>962400</c:v>
                </c:pt>
                <c:pt idx="444">
                  <c:v>1017600</c:v>
                </c:pt>
                <c:pt idx="445">
                  <c:v>426400</c:v>
                </c:pt>
                <c:pt idx="446">
                  <c:v>961600</c:v>
                </c:pt>
                <c:pt idx="447">
                  <c:v>960000</c:v>
                </c:pt>
                <c:pt idx="448">
                  <c:v>10166240</c:v>
                </c:pt>
                <c:pt idx="449">
                  <c:v>426400</c:v>
                </c:pt>
                <c:pt idx="450">
                  <c:v>1231200</c:v>
                </c:pt>
                <c:pt idx="451">
                  <c:v>964000</c:v>
                </c:pt>
                <c:pt idx="452">
                  <c:v>960000</c:v>
                </c:pt>
                <c:pt idx="453">
                  <c:v>960000</c:v>
                </c:pt>
                <c:pt idx="454">
                  <c:v>425600</c:v>
                </c:pt>
                <c:pt idx="455">
                  <c:v>960000</c:v>
                </c:pt>
                <c:pt idx="456">
                  <c:v>960000</c:v>
                </c:pt>
                <c:pt idx="457">
                  <c:v>852800</c:v>
                </c:pt>
                <c:pt idx="458">
                  <c:v>24064000</c:v>
                </c:pt>
                <c:pt idx="459">
                  <c:v>959200</c:v>
                </c:pt>
                <c:pt idx="460">
                  <c:v>960000</c:v>
                </c:pt>
                <c:pt idx="461">
                  <c:v>810400</c:v>
                </c:pt>
                <c:pt idx="462">
                  <c:v>426400</c:v>
                </c:pt>
                <c:pt idx="463">
                  <c:v>960000</c:v>
                </c:pt>
                <c:pt idx="464">
                  <c:v>960000</c:v>
                </c:pt>
                <c:pt idx="465">
                  <c:v>960000</c:v>
                </c:pt>
                <c:pt idx="466">
                  <c:v>19961856</c:v>
                </c:pt>
                <c:pt idx="467">
                  <c:v>960000</c:v>
                </c:pt>
                <c:pt idx="468">
                  <c:v>959200</c:v>
                </c:pt>
                <c:pt idx="469">
                  <c:v>425600</c:v>
                </c:pt>
                <c:pt idx="470">
                  <c:v>960000</c:v>
                </c:pt>
                <c:pt idx="471">
                  <c:v>1038400</c:v>
                </c:pt>
                <c:pt idx="472">
                  <c:v>961600</c:v>
                </c:pt>
                <c:pt idx="473">
                  <c:v>960000</c:v>
                </c:pt>
                <c:pt idx="474">
                  <c:v>1137600</c:v>
                </c:pt>
                <c:pt idx="475">
                  <c:v>961600</c:v>
                </c:pt>
                <c:pt idx="476">
                  <c:v>642400</c:v>
                </c:pt>
                <c:pt idx="477">
                  <c:v>957600</c:v>
                </c:pt>
                <c:pt idx="478">
                  <c:v>960000</c:v>
                </c:pt>
                <c:pt idx="479">
                  <c:v>480000</c:v>
                </c:pt>
                <c:pt idx="480">
                  <c:v>960000</c:v>
                </c:pt>
                <c:pt idx="481">
                  <c:v>1049600</c:v>
                </c:pt>
                <c:pt idx="482">
                  <c:v>427200</c:v>
                </c:pt>
                <c:pt idx="483">
                  <c:v>957600</c:v>
                </c:pt>
                <c:pt idx="484">
                  <c:v>20256000</c:v>
                </c:pt>
                <c:pt idx="485">
                  <c:v>503200</c:v>
                </c:pt>
                <c:pt idx="486">
                  <c:v>1168800</c:v>
                </c:pt>
                <c:pt idx="487">
                  <c:v>424000</c:v>
                </c:pt>
                <c:pt idx="488">
                  <c:v>962400</c:v>
                </c:pt>
                <c:pt idx="489">
                  <c:v>960000</c:v>
                </c:pt>
                <c:pt idx="490">
                  <c:v>426400</c:v>
                </c:pt>
                <c:pt idx="491">
                  <c:v>962400</c:v>
                </c:pt>
                <c:pt idx="492">
                  <c:v>959200</c:v>
                </c:pt>
                <c:pt idx="493">
                  <c:v>17915904</c:v>
                </c:pt>
                <c:pt idx="494">
                  <c:v>959200</c:v>
                </c:pt>
                <c:pt idx="495">
                  <c:v>420800</c:v>
                </c:pt>
                <c:pt idx="496">
                  <c:v>961600</c:v>
                </c:pt>
                <c:pt idx="497">
                  <c:v>960000</c:v>
                </c:pt>
                <c:pt idx="498">
                  <c:v>960000</c:v>
                </c:pt>
                <c:pt idx="499">
                  <c:v>22114626</c:v>
                </c:pt>
                <c:pt idx="500">
                  <c:v>426400</c:v>
                </c:pt>
                <c:pt idx="501">
                  <c:v>959200</c:v>
                </c:pt>
                <c:pt idx="502">
                  <c:v>960000</c:v>
                </c:pt>
                <c:pt idx="503">
                  <c:v>24064000</c:v>
                </c:pt>
                <c:pt idx="504">
                  <c:v>426400</c:v>
                </c:pt>
                <c:pt idx="505">
                  <c:v>854400</c:v>
                </c:pt>
                <c:pt idx="506">
                  <c:v>960000</c:v>
                </c:pt>
                <c:pt idx="507">
                  <c:v>904000</c:v>
                </c:pt>
                <c:pt idx="508">
                  <c:v>959200</c:v>
                </c:pt>
                <c:pt idx="509">
                  <c:v>950400</c:v>
                </c:pt>
                <c:pt idx="510">
                  <c:v>918400</c:v>
                </c:pt>
                <c:pt idx="511">
                  <c:v>1061600</c:v>
                </c:pt>
                <c:pt idx="512">
                  <c:v>960000</c:v>
                </c:pt>
                <c:pt idx="513">
                  <c:v>939200</c:v>
                </c:pt>
                <c:pt idx="514">
                  <c:v>957600</c:v>
                </c:pt>
                <c:pt idx="515">
                  <c:v>426400</c:v>
                </c:pt>
                <c:pt idx="516">
                  <c:v>960000</c:v>
                </c:pt>
                <c:pt idx="517">
                  <c:v>960000</c:v>
                </c:pt>
                <c:pt idx="518">
                  <c:v>960000</c:v>
                </c:pt>
                <c:pt idx="519">
                  <c:v>1192800</c:v>
                </c:pt>
                <c:pt idx="520">
                  <c:v>426400</c:v>
                </c:pt>
                <c:pt idx="521">
                  <c:v>1137600</c:v>
                </c:pt>
                <c:pt idx="522">
                  <c:v>1137600</c:v>
                </c:pt>
                <c:pt idx="523">
                  <c:v>426400</c:v>
                </c:pt>
                <c:pt idx="524">
                  <c:v>962400</c:v>
                </c:pt>
                <c:pt idx="525">
                  <c:v>426400</c:v>
                </c:pt>
                <c:pt idx="526">
                  <c:v>960000</c:v>
                </c:pt>
                <c:pt idx="527">
                  <c:v>921600</c:v>
                </c:pt>
                <c:pt idx="528">
                  <c:v>960000</c:v>
                </c:pt>
                <c:pt idx="529">
                  <c:v>426400</c:v>
                </c:pt>
                <c:pt idx="530">
                  <c:v>959200</c:v>
                </c:pt>
                <c:pt idx="531">
                  <c:v>960000</c:v>
                </c:pt>
                <c:pt idx="532">
                  <c:v>960000</c:v>
                </c:pt>
                <c:pt idx="533">
                  <c:v>960000</c:v>
                </c:pt>
                <c:pt idx="534">
                  <c:v>961600</c:v>
                </c:pt>
                <c:pt idx="535">
                  <c:v>960000</c:v>
                </c:pt>
                <c:pt idx="536">
                  <c:v>960000</c:v>
                </c:pt>
                <c:pt idx="537">
                  <c:v>961600</c:v>
                </c:pt>
                <c:pt idx="538">
                  <c:v>12719616</c:v>
                </c:pt>
                <c:pt idx="539">
                  <c:v>962400</c:v>
                </c:pt>
                <c:pt idx="540">
                  <c:v>1166400</c:v>
                </c:pt>
                <c:pt idx="541">
                  <c:v>960000</c:v>
                </c:pt>
                <c:pt idx="542">
                  <c:v>396800</c:v>
                </c:pt>
                <c:pt idx="543">
                  <c:v>896800</c:v>
                </c:pt>
                <c:pt idx="544">
                  <c:v>960000</c:v>
                </c:pt>
                <c:pt idx="545">
                  <c:v>426400</c:v>
                </c:pt>
                <c:pt idx="546">
                  <c:v>960000</c:v>
                </c:pt>
                <c:pt idx="547">
                  <c:v>1174400</c:v>
                </c:pt>
                <c:pt idx="548">
                  <c:v>926400</c:v>
                </c:pt>
                <c:pt idx="549">
                  <c:v>960000</c:v>
                </c:pt>
                <c:pt idx="550">
                  <c:v>960000</c:v>
                </c:pt>
                <c:pt idx="551">
                  <c:v>960000</c:v>
                </c:pt>
                <c:pt idx="552">
                  <c:v>426400</c:v>
                </c:pt>
                <c:pt idx="553">
                  <c:v>19961856</c:v>
                </c:pt>
                <c:pt idx="554">
                  <c:v>546400</c:v>
                </c:pt>
                <c:pt idx="555">
                  <c:v>426400</c:v>
                </c:pt>
                <c:pt idx="556">
                  <c:v>960000</c:v>
                </c:pt>
                <c:pt idx="557">
                  <c:v>426400</c:v>
                </c:pt>
                <c:pt idx="558">
                  <c:v>360000</c:v>
                </c:pt>
                <c:pt idx="559">
                  <c:v>960000</c:v>
                </c:pt>
                <c:pt idx="560">
                  <c:v>958400</c:v>
                </c:pt>
                <c:pt idx="561">
                  <c:v>426400</c:v>
                </c:pt>
                <c:pt idx="562">
                  <c:v>960000</c:v>
                </c:pt>
                <c:pt idx="563">
                  <c:v>960000</c:v>
                </c:pt>
                <c:pt idx="564">
                  <c:v>1461600</c:v>
                </c:pt>
                <c:pt idx="565">
                  <c:v>1137600</c:v>
                </c:pt>
                <c:pt idx="566">
                  <c:v>966400</c:v>
                </c:pt>
                <c:pt idx="567">
                  <c:v>17273754</c:v>
                </c:pt>
                <c:pt idx="568">
                  <c:v>1164800</c:v>
                </c:pt>
                <c:pt idx="569">
                  <c:v>960000</c:v>
                </c:pt>
                <c:pt idx="570">
                  <c:v>8887716</c:v>
                </c:pt>
                <c:pt idx="571">
                  <c:v>961600</c:v>
                </c:pt>
                <c:pt idx="572">
                  <c:v>960000</c:v>
                </c:pt>
                <c:pt idx="573">
                  <c:v>960000</c:v>
                </c:pt>
                <c:pt idx="574">
                  <c:v>960000</c:v>
                </c:pt>
                <c:pt idx="575">
                  <c:v>960000</c:v>
                </c:pt>
                <c:pt idx="576">
                  <c:v>1137600</c:v>
                </c:pt>
                <c:pt idx="577">
                  <c:v>960000</c:v>
                </c:pt>
                <c:pt idx="578">
                  <c:v>1243200</c:v>
                </c:pt>
                <c:pt idx="579">
                  <c:v>960000</c:v>
                </c:pt>
                <c:pt idx="580">
                  <c:v>1027200</c:v>
                </c:pt>
                <c:pt idx="581">
                  <c:v>12000000</c:v>
                </c:pt>
                <c:pt idx="582">
                  <c:v>971200</c:v>
                </c:pt>
                <c:pt idx="583">
                  <c:v>966400</c:v>
                </c:pt>
                <c:pt idx="584">
                  <c:v>853600</c:v>
                </c:pt>
                <c:pt idx="585">
                  <c:v>966400</c:v>
                </c:pt>
                <c:pt idx="586">
                  <c:v>959200</c:v>
                </c:pt>
                <c:pt idx="587">
                  <c:v>960000</c:v>
                </c:pt>
                <c:pt idx="588">
                  <c:v>960000</c:v>
                </c:pt>
                <c:pt idx="589">
                  <c:v>960000</c:v>
                </c:pt>
                <c:pt idx="590">
                  <c:v>980000</c:v>
                </c:pt>
                <c:pt idx="591">
                  <c:v>966400</c:v>
                </c:pt>
                <c:pt idx="592">
                  <c:v>960000</c:v>
                </c:pt>
                <c:pt idx="593">
                  <c:v>960800</c:v>
                </c:pt>
                <c:pt idx="594">
                  <c:v>960000</c:v>
                </c:pt>
              </c:numCache>
            </c:numRef>
          </c:xVal>
          <c:yVal>
            <c:numRef>
              <c:f>MaskRCNN_MaskRCNN!$B$2:$B$596</c:f>
              <c:numCache>
                <c:formatCode>General</c:formatCode>
                <c:ptCount val="595"/>
                <c:pt idx="0">
                  <c:v>3.8372941017150879</c:v>
                </c:pt>
                <c:pt idx="1">
                  <c:v>2.217982292175293</c:v>
                </c:pt>
                <c:pt idx="2">
                  <c:v>2.1673905849456787</c:v>
                </c:pt>
                <c:pt idx="3">
                  <c:v>2.1767728328704834</c:v>
                </c:pt>
                <c:pt idx="4">
                  <c:v>2.1798813343048096</c:v>
                </c:pt>
                <c:pt idx="5">
                  <c:v>2.240684986114502</c:v>
                </c:pt>
                <c:pt idx="6">
                  <c:v>2.0906834602355957</c:v>
                </c:pt>
                <c:pt idx="7">
                  <c:v>2.0999720096588135</c:v>
                </c:pt>
                <c:pt idx="8">
                  <c:v>2.1311132907867432</c:v>
                </c:pt>
                <c:pt idx="9">
                  <c:v>2.3334777355194092</c:v>
                </c:pt>
                <c:pt idx="10">
                  <c:v>2.3069281578063965</c:v>
                </c:pt>
                <c:pt idx="11">
                  <c:v>2.5782792568206787</c:v>
                </c:pt>
                <c:pt idx="12">
                  <c:v>2.2364916801452637</c:v>
                </c:pt>
                <c:pt idx="13">
                  <c:v>2.1484770774841309</c:v>
                </c:pt>
                <c:pt idx="14">
                  <c:v>2.010399341583252</c:v>
                </c:pt>
                <c:pt idx="15">
                  <c:v>2.0091745853424072</c:v>
                </c:pt>
                <c:pt idx="16">
                  <c:v>2.3383162021636963</c:v>
                </c:pt>
                <c:pt idx="17">
                  <c:v>2.0983757972717285</c:v>
                </c:pt>
                <c:pt idx="18">
                  <c:v>2.0935142040252686</c:v>
                </c:pt>
                <c:pt idx="19">
                  <c:v>2.3990814685821533</c:v>
                </c:pt>
                <c:pt idx="20">
                  <c:v>2.0473456382751465</c:v>
                </c:pt>
                <c:pt idx="21">
                  <c:v>2.1491506099700928</c:v>
                </c:pt>
                <c:pt idx="22">
                  <c:v>2.2235779762268066</c:v>
                </c:pt>
                <c:pt idx="23">
                  <c:v>2.1322174072265625</c:v>
                </c:pt>
                <c:pt idx="24">
                  <c:v>2.1483843326568604</c:v>
                </c:pt>
                <c:pt idx="25">
                  <c:v>2.0259664058685303</c:v>
                </c:pt>
                <c:pt idx="26">
                  <c:v>2.4193010330200195</c:v>
                </c:pt>
                <c:pt idx="27">
                  <c:v>2.1628119945526123</c:v>
                </c:pt>
                <c:pt idx="28">
                  <c:v>2.3431065082550049</c:v>
                </c:pt>
                <c:pt idx="29">
                  <c:v>2.075080394744873</c:v>
                </c:pt>
                <c:pt idx="30">
                  <c:v>2.0293216705322266</c:v>
                </c:pt>
                <c:pt idx="31">
                  <c:v>3.692227840423584</c:v>
                </c:pt>
                <c:pt idx="32">
                  <c:v>2.1715023517608643</c:v>
                </c:pt>
                <c:pt idx="33">
                  <c:v>1.9299013614654541</c:v>
                </c:pt>
                <c:pt idx="34">
                  <c:v>2.3342125415802002</c:v>
                </c:pt>
                <c:pt idx="35">
                  <c:v>2.1002731323242188</c:v>
                </c:pt>
                <c:pt idx="36">
                  <c:v>2.1770992279052734</c:v>
                </c:pt>
                <c:pt idx="37">
                  <c:v>2.4059798717498779</c:v>
                </c:pt>
                <c:pt idx="38">
                  <c:v>2.1155595779418945</c:v>
                </c:pt>
                <c:pt idx="39">
                  <c:v>2.222264289855957</c:v>
                </c:pt>
                <c:pt idx="40">
                  <c:v>2.4236118793487549</c:v>
                </c:pt>
                <c:pt idx="41">
                  <c:v>2.0741233825683594</c:v>
                </c:pt>
                <c:pt idx="42">
                  <c:v>2.3489069938659668</c:v>
                </c:pt>
                <c:pt idx="43">
                  <c:v>2.1566550731658936</c:v>
                </c:pt>
                <c:pt idx="44">
                  <c:v>3.9734632968902588</c:v>
                </c:pt>
                <c:pt idx="45">
                  <c:v>2.9328560829162598</c:v>
                </c:pt>
                <c:pt idx="46">
                  <c:v>2.1473464965820313</c:v>
                </c:pt>
                <c:pt idx="47">
                  <c:v>2.096541166305542</c:v>
                </c:pt>
                <c:pt idx="48">
                  <c:v>2.2270514965057373</c:v>
                </c:pt>
                <c:pt idx="49">
                  <c:v>2.2376291751861572</c:v>
                </c:pt>
                <c:pt idx="50">
                  <c:v>2.139939546585083</c:v>
                </c:pt>
                <c:pt idx="51">
                  <c:v>2.2256269454956055</c:v>
                </c:pt>
                <c:pt idx="52">
                  <c:v>2.2685754299163818</c:v>
                </c:pt>
                <c:pt idx="53">
                  <c:v>2.1936078071594238</c:v>
                </c:pt>
                <c:pt idx="54">
                  <c:v>2.2235326766967773</c:v>
                </c:pt>
                <c:pt idx="55">
                  <c:v>2.1142418384552002</c:v>
                </c:pt>
                <c:pt idx="56">
                  <c:v>2.2675011157989502</c:v>
                </c:pt>
                <c:pt idx="57">
                  <c:v>2.1203954219818115</c:v>
                </c:pt>
                <c:pt idx="58">
                  <c:v>2.3032708168029785</c:v>
                </c:pt>
                <c:pt idx="59">
                  <c:v>2.0039136409759521</c:v>
                </c:pt>
                <c:pt idx="60">
                  <c:v>2.0549445152282715</c:v>
                </c:pt>
                <c:pt idx="61">
                  <c:v>2.6247591972351074</c:v>
                </c:pt>
                <c:pt idx="62">
                  <c:v>2.1443116664886475</c:v>
                </c:pt>
                <c:pt idx="63">
                  <c:v>2.1625533103942871</c:v>
                </c:pt>
                <c:pt idx="64">
                  <c:v>2.2169411182403564</c:v>
                </c:pt>
                <c:pt idx="65">
                  <c:v>2.2168793678283691</c:v>
                </c:pt>
                <c:pt idx="66">
                  <c:v>2.162912130355835</c:v>
                </c:pt>
                <c:pt idx="67">
                  <c:v>2.1728236675262451</c:v>
                </c:pt>
                <c:pt idx="68">
                  <c:v>2.1702775955200195</c:v>
                </c:pt>
                <c:pt idx="69">
                  <c:v>2.0725338459014893</c:v>
                </c:pt>
                <c:pt idx="70">
                  <c:v>2.1064975261688232</c:v>
                </c:pt>
                <c:pt idx="71">
                  <c:v>2.1813623905181885</c:v>
                </c:pt>
                <c:pt idx="72">
                  <c:v>2.0819613933563232</c:v>
                </c:pt>
                <c:pt idx="73">
                  <c:v>2.1427736282348633</c:v>
                </c:pt>
                <c:pt idx="74">
                  <c:v>2.21299147605896</c:v>
                </c:pt>
                <c:pt idx="75">
                  <c:v>2.1994295120239258</c:v>
                </c:pt>
                <c:pt idx="76">
                  <c:v>2.3895514011383057</c:v>
                </c:pt>
                <c:pt idx="77">
                  <c:v>2.2334399223327637</c:v>
                </c:pt>
                <c:pt idx="78">
                  <c:v>2.1017255783081055</c:v>
                </c:pt>
                <c:pt idx="79">
                  <c:v>2.2271983623504639</c:v>
                </c:pt>
                <c:pt idx="80">
                  <c:v>2.1314713954925537</c:v>
                </c:pt>
                <c:pt idx="81">
                  <c:v>2.1489005088806152</c:v>
                </c:pt>
                <c:pt idx="82">
                  <c:v>2.2494931221008301</c:v>
                </c:pt>
                <c:pt idx="83">
                  <c:v>2.0120007991790771</c:v>
                </c:pt>
                <c:pt idx="84">
                  <c:v>1.8755419254302979</c:v>
                </c:pt>
                <c:pt idx="85">
                  <c:v>2.268625020980835</c:v>
                </c:pt>
                <c:pt idx="86">
                  <c:v>2.1950798034667969</c:v>
                </c:pt>
                <c:pt idx="87">
                  <c:v>2.0793881416320801</c:v>
                </c:pt>
                <c:pt idx="88">
                  <c:v>2.6806328296661377</c:v>
                </c:pt>
                <c:pt idx="89">
                  <c:v>2.1128499507904053</c:v>
                </c:pt>
                <c:pt idx="90">
                  <c:v>2.1268875598907471</c:v>
                </c:pt>
                <c:pt idx="91">
                  <c:v>2.2038974761962891</c:v>
                </c:pt>
                <c:pt idx="92">
                  <c:v>2.3713738918304443</c:v>
                </c:pt>
                <c:pt idx="93">
                  <c:v>2.500382661819458</c:v>
                </c:pt>
                <c:pt idx="94">
                  <c:v>2.4193997383117676</c:v>
                </c:pt>
                <c:pt idx="95">
                  <c:v>2.3721709251403809</c:v>
                </c:pt>
                <c:pt idx="96">
                  <c:v>1.6859772205352783</c:v>
                </c:pt>
                <c:pt idx="97">
                  <c:v>2.2280793190002441</c:v>
                </c:pt>
                <c:pt idx="98">
                  <c:v>2.1810307502746582</c:v>
                </c:pt>
                <c:pt idx="99">
                  <c:v>3.7911312580108643</c:v>
                </c:pt>
                <c:pt idx="100">
                  <c:v>1.9711267948150635</c:v>
                </c:pt>
                <c:pt idx="101">
                  <c:v>2.1427059173583984</c:v>
                </c:pt>
                <c:pt idx="102">
                  <c:v>1.6954495906829834</c:v>
                </c:pt>
                <c:pt idx="103">
                  <c:v>2.1381700038909912</c:v>
                </c:pt>
                <c:pt idx="104">
                  <c:v>2.2985589504241943</c:v>
                </c:pt>
                <c:pt idx="105">
                  <c:v>2.1166563034057617</c:v>
                </c:pt>
                <c:pt idx="106">
                  <c:v>2.172208309173584</c:v>
                </c:pt>
                <c:pt idx="107">
                  <c:v>2.4898202419281006</c:v>
                </c:pt>
                <c:pt idx="108">
                  <c:v>2.2346820831298828</c:v>
                </c:pt>
                <c:pt idx="109">
                  <c:v>2.1166837215423584</c:v>
                </c:pt>
                <c:pt idx="110">
                  <c:v>2.1101322174072266</c:v>
                </c:pt>
                <c:pt idx="111">
                  <c:v>2.1084041595458984</c:v>
                </c:pt>
                <c:pt idx="112">
                  <c:v>2.1624681949615479</c:v>
                </c:pt>
                <c:pt idx="113">
                  <c:v>2.237900972366333</c:v>
                </c:pt>
                <c:pt idx="114">
                  <c:v>2.1328516006469727</c:v>
                </c:pt>
                <c:pt idx="115">
                  <c:v>2.0778055191040039</c:v>
                </c:pt>
                <c:pt idx="116">
                  <c:v>2.1665844917297363</c:v>
                </c:pt>
                <c:pt idx="117">
                  <c:v>2.0711488723754883</c:v>
                </c:pt>
                <c:pt idx="118">
                  <c:v>2.2165882587432861</c:v>
                </c:pt>
                <c:pt idx="119">
                  <c:v>2.3142638206481934</c:v>
                </c:pt>
                <c:pt idx="120">
                  <c:v>2.0102701187133789</c:v>
                </c:pt>
                <c:pt idx="121">
                  <c:v>2.1850306987762451</c:v>
                </c:pt>
                <c:pt idx="122">
                  <c:v>2.1484794616699219</c:v>
                </c:pt>
                <c:pt idx="123">
                  <c:v>2.2439947128295898</c:v>
                </c:pt>
                <c:pt idx="124">
                  <c:v>2.0743317604064941</c:v>
                </c:pt>
                <c:pt idx="125">
                  <c:v>2.6565356254577637</c:v>
                </c:pt>
                <c:pt idx="126">
                  <c:v>2.2308173179626465</c:v>
                </c:pt>
                <c:pt idx="127">
                  <c:v>1.5967345237731934</c:v>
                </c:pt>
                <c:pt idx="128">
                  <c:v>2.2921252250671387</c:v>
                </c:pt>
                <c:pt idx="129">
                  <c:v>3.0568139553070068</c:v>
                </c:pt>
                <c:pt idx="130">
                  <c:v>2.1632063388824463</c:v>
                </c:pt>
                <c:pt idx="131">
                  <c:v>2.0235757827758789</c:v>
                </c:pt>
                <c:pt idx="132">
                  <c:v>2.20829176902771</c:v>
                </c:pt>
                <c:pt idx="133">
                  <c:v>2.2837121486663818</c:v>
                </c:pt>
                <c:pt idx="134">
                  <c:v>2.1783919334411621</c:v>
                </c:pt>
                <c:pt idx="135">
                  <c:v>2.9177994728088379</c:v>
                </c:pt>
                <c:pt idx="136">
                  <c:v>2.011512279510498</c:v>
                </c:pt>
                <c:pt idx="137">
                  <c:v>2.2127137184143066</c:v>
                </c:pt>
                <c:pt idx="138">
                  <c:v>2.3596274852752686</c:v>
                </c:pt>
                <c:pt idx="139">
                  <c:v>1.8516876697540283</c:v>
                </c:pt>
                <c:pt idx="140">
                  <c:v>2.1288750171661377</c:v>
                </c:pt>
                <c:pt idx="141">
                  <c:v>3.3324403762817383</c:v>
                </c:pt>
                <c:pt idx="142">
                  <c:v>2.1414103507995605</c:v>
                </c:pt>
                <c:pt idx="143">
                  <c:v>1.9667174816131592</c:v>
                </c:pt>
                <c:pt idx="144">
                  <c:v>2.201956033706665</c:v>
                </c:pt>
                <c:pt idx="145">
                  <c:v>2.1733160018920898</c:v>
                </c:pt>
                <c:pt idx="146">
                  <c:v>2.1823647022247314</c:v>
                </c:pt>
                <c:pt idx="147">
                  <c:v>3.1630871295928955</c:v>
                </c:pt>
                <c:pt idx="148">
                  <c:v>2.2459855079650879</c:v>
                </c:pt>
                <c:pt idx="149">
                  <c:v>1.919870138168335</c:v>
                </c:pt>
                <c:pt idx="150">
                  <c:v>2.1693029403686523</c:v>
                </c:pt>
                <c:pt idx="151">
                  <c:v>2.1036710739135742</c:v>
                </c:pt>
                <c:pt idx="152">
                  <c:v>2.3043475151062012</c:v>
                </c:pt>
                <c:pt idx="153">
                  <c:v>2.2345032691955566</c:v>
                </c:pt>
                <c:pt idx="154">
                  <c:v>2.3499290943145752</c:v>
                </c:pt>
                <c:pt idx="155">
                  <c:v>2.715165376663208</c:v>
                </c:pt>
                <c:pt idx="156">
                  <c:v>2.2321763038635254</c:v>
                </c:pt>
                <c:pt idx="157">
                  <c:v>2.2304487228393555</c:v>
                </c:pt>
                <c:pt idx="158">
                  <c:v>2.1503543853759766</c:v>
                </c:pt>
                <c:pt idx="159">
                  <c:v>2.1106212139129639</c:v>
                </c:pt>
                <c:pt idx="160">
                  <c:v>2.1554460525512695</c:v>
                </c:pt>
                <c:pt idx="161">
                  <c:v>1.9561283588409424</c:v>
                </c:pt>
                <c:pt idx="162">
                  <c:v>1.9425992965698242</c:v>
                </c:pt>
                <c:pt idx="163">
                  <c:v>2.1191604137420654</c:v>
                </c:pt>
                <c:pt idx="164">
                  <c:v>2.1657733917236328</c:v>
                </c:pt>
                <c:pt idx="165">
                  <c:v>2.2834262847900391</c:v>
                </c:pt>
                <c:pt idx="166">
                  <c:v>2.4492387771606445</c:v>
                </c:pt>
                <c:pt idx="167">
                  <c:v>2.0994985103607178</c:v>
                </c:pt>
                <c:pt idx="168">
                  <c:v>1.6658551692962646</c:v>
                </c:pt>
                <c:pt idx="169">
                  <c:v>2.1719193458557129</c:v>
                </c:pt>
                <c:pt idx="170">
                  <c:v>2.1986632347106934</c:v>
                </c:pt>
                <c:pt idx="171">
                  <c:v>2.4489247798919678</c:v>
                </c:pt>
                <c:pt idx="172">
                  <c:v>2.205549955368042</c:v>
                </c:pt>
                <c:pt idx="173">
                  <c:v>2.4682009220123291</c:v>
                </c:pt>
                <c:pt idx="174">
                  <c:v>2.184478759765625</c:v>
                </c:pt>
                <c:pt idx="175">
                  <c:v>2.2165231704711914</c:v>
                </c:pt>
                <c:pt idx="176">
                  <c:v>2.2426295280456543</c:v>
                </c:pt>
                <c:pt idx="177">
                  <c:v>2.1678900718688965</c:v>
                </c:pt>
                <c:pt idx="178">
                  <c:v>2.2870290279388428</c:v>
                </c:pt>
                <c:pt idx="179">
                  <c:v>2.4965615272521973</c:v>
                </c:pt>
                <c:pt idx="180">
                  <c:v>2.4421932697296143</c:v>
                </c:pt>
                <c:pt idx="181">
                  <c:v>2.0694193840026855</c:v>
                </c:pt>
                <c:pt idx="182">
                  <c:v>2.3082191944122314</c:v>
                </c:pt>
                <c:pt idx="183">
                  <c:v>2.2652692794799805</c:v>
                </c:pt>
                <c:pt idx="184">
                  <c:v>2.1406104564666748</c:v>
                </c:pt>
                <c:pt idx="185">
                  <c:v>2.056361198425293</c:v>
                </c:pt>
                <c:pt idx="186">
                  <c:v>2.3307290077209473</c:v>
                </c:pt>
                <c:pt idx="187">
                  <c:v>2.3224294185638428</c:v>
                </c:pt>
                <c:pt idx="188">
                  <c:v>2.0818929672241211</c:v>
                </c:pt>
                <c:pt idx="189">
                  <c:v>2.209752082824707</c:v>
                </c:pt>
                <c:pt idx="190">
                  <c:v>3.5250961780548096</c:v>
                </c:pt>
                <c:pt idx="191">
                  <c:v>2.1142041683197021</c:v>
                </c:pt>
                <c:pt idx="192">
                  <c:v>2.2306632995605469</c:v>
                </c:pt>
                <c:pt idx="193">
                  <c:v>2.2054555416107178</c:v>
                </c:pt>
                <c:pt idx="194">
                  <c:v>2.0565333366394043</c:v>
                </c:pt>
                <c:pt idx="195">
                  <c:v>2.3180840015411377</c:v>
                </c:pt>
                <c:pt idx="196">
                  <c:v>2.2304890155792236</c:v>
                </c:pt>
                <c:pt idx="197">
                  <c:v>2.2261650562286377</c:v>
                </c:pt>
                <c:pt idx="198">
                  <c:v>2.0835895538330078</c:v>
                </c:pt>
                <c:pt idx="199">
                  <c:v>2.1351971626281738</c:v>
                </c:pt>
                <c:pt idx="200">
                  <c:v>2.3403401374816895</c:v>
                </c:pt>
                <c:pt idx="201">
                  <c:v>1.9862873554229736</c:v>
                </c:pt>
                <c:pt idx="202">
                  <c:v>1.536344051361084</c:v>
                </c:pt>
                <c:pt idx="203">
                  <c:v>2.2731797695159912</c:v>
                </c:pt>
                <c:pt idx="204">
                  <c:v>2.0377802848815918</c:v>
                </c:pt>
                <c:pt idx="205">
                  <c:v>2.0230093002319336</c:v>
                </c:pt>
                <c:pt idx="206">
                  <c:v>2.2980926036834717</c:v>
                </c:pt>
                <c:pt idx="207">
                  <c:v>2.1959171295166016</c:v>
                </c:pt>
                <c:pt idx="208">
                  <c:v>2.106311559677124</c:v>
                </c:pt>
                <c:pt idx="209">
                  <c:v>2.2389447689056396</c:v>
                </c:pt>
                <c:pt idx="210">
                  <c:v>2.2632050514221191</c:v>
                </c:pt>
                <c:pt idx="211">
                  <c:v>2.1572830677032471</c:v>
                </c:pt>
                <c:pt idx="212">
                  <c:v>2.1206455230712891</c:v>
                </c:pt>
                <c:pt idx="213">
                  <c:v>2.206395149230957</c:v>
                </c:pt>
                <c:pt idx="214">
                  <c:v>2.5191488265991211</c:v>
                </c:pt>
                <c:pt idx="215">
                  <c:v>2.2291874885559082</c:v>
                </c:pt>
                <c:pt idx="216">
                  <c:v>2.1206700801849365</c:v>
                </c:pt>
                <c:pt idx="217">
                  <c:v>2.2526471614837646</c:v>
                </c:pt>
                <c:pt idx="218">
                  <c:v>1.9608602523803711</c:v>
                </c:pt>
                <c:pt idx="219">
                  <c:v>2.168651819229126</c:v>
                </c:pt>
                <c:pt idx="220">
                  <c:v>2.0560386180877686</c:v>
                </c:pt>
                <c:pt idx="221">
                  <c:v>2.3397667407989502</c:v>
                </c:pt>
                <c:pt idx="222">
                  <c:v>2.998248815536499</c:v>
                </c:pt>
                <c:pt idx="223">
                  <c:v>2.5907440185546875</c:v>
                </c:pt>
                <c:pt idx="224">
                  <c:v>1.656998872756958</c:v>
                </c:pt>
                <c:pt idx="225">
                  <c:v>2.1159336566925049</c:v>
                </c:pt>
                <c:pt idx="226">
                  <c:v>2.1561682224273682</c:v>
                </c:pt>
                <c:pt idx="227">
                  <c:v>2.221705436706543</c:v>
                </c:pt>
                <c:pt idx="228">
                  <c:v>2.1503660678863525</c:v>
                </c:pt>
                <c:pt idx="229">
                  <c:v>2.1694772243499756</c:v>
                </c:pt>
                <c:pt idx="230">
                  <c:v>2.3035118579864502</c:v>
                </c:pt>
                <c:pt idx="231">
                  <c:v>2.1926603317260742</c:v>
                </c:pt>
                <c:pt idx="232">
                  <c:v>2.1897749900817871</c:v>
                </c:pt>
                <c:pt idx="233">
                  <c:v>2.2167112827301025</c:v>
                </c:pt>
                <c:pt idx="234">
                  <c:v>2.2896199226379395</c:v>
                </c:pt>
                <c:pt idx="235">
                  <c:v>4.2860605716705322</c:v>
                </c:pt>
                <c:pt idx="236">
                  <c:v>2.1259410381317139</c:v>
                </c:pt>
                <c:pt idx="237">
                  <c:v>3.4289455413818359</c:v>
                </c:pt>
                <c:pt idx="238">
                  <c:v>1.6110954284667969</c:v>
                </c:pt>
                <c:pt idx="239">
                  <c:v>2.4846839904785156</c:v>
                </c:pt>
                <c:pt idx="240">
                  <c:v>2.373507022857666</c:v>
                </c:pt>
                <c:pt idx="241">
                  <c:v>2.5130798816680908</c:v>
                </c:pt>
                <c:pt idx="242">
                  <c:v>2.395289421081543</c:v>
                </c:pt>
                <c:pt idx="243">
                  <c:v>2.1288857460021973</c:v>
                </c:pt>
                <c:pt idx="244">
                  <c:v>1.9001052379608154</c:v>
                </c:pt>
                <c:pt idx="245">
                  <c:v>2.4976539611816406</c:v>
                </c:pt>
                <c:pt idx="246">
                  <c:v>2.1008064746856689</c:v>
                </c:pt>
                <c:pt idx="247">
                  <c:v>2.0169632434844971</c:v>
                </c:pt>
                <c:pt idx="248">
                  <c:v>2.3626594543457031</c:v>
                </c:pt>
                <c:pt idx="249">
                  <c:v>2.1839675903320313</c:v>
                </c:pt>
                <c:pt idx="250">
                  <c:v>2.2329533100128174</c:v>
                </c:pt>
                <c:pt idx="251">
                  <c:v>1.6986033916473389</c:v>
                </c:pt>
                <c:pt idx="252">
                  <c:v>2.2486147880554199</c:v>
                </c:pt>
                <c:pt idx="253">
                  <c:v>2.4447751045227051</c:v>
                </c:pt>
                <c:pt idx="254">
                  <c:v>2.202805757522583</c:v>
                </c:pt>
                <c:pt idx="255">
                  <c:v>2.1187436580657959</c:v>
                </c:pt>
                <c:pt idx="256">
                  <c:v>2.1564681529998779</c:v>
                </c:pt>
                <c:pt idx="257">
                  <c:v>2.3285348415374756</c:v>
                </c:pt>
                <c:pt idx="258">
                  <c:v>2.2880673408508301</c:v>
                </c:pt>
                <c:pt idx="259">
                  <c:v>2.1893723011016846</c:v>
                </c:pt>
                <c:pt idx="260">
                  <c:v>2.1345956325531006</c:v>
                </c:pt>
                <c:pt idx="261">
                  <c:v>2.1305158138275146</c:v>
                </c:pt>
                <c:pt idx="262">
                  <c:v>2.2742483615875244</c:v>
                </c:pt>
                <c:pt idx="263">
                  <c:v>2.7885491847991943</c:v>
                </c:pt>
                <c:pt idx="264">
                  <c:v>2.2506306171417236</c:v>
                </c:pt>
                <c:pt idx="265">
                  <c:v>2.2092702388763428</c:v>
                </c:pt>
                <c:pt idx="266">
                  <c:v>2.3625173568725586</c:v>
                </c:pt>
                <c:pt idx="267">
                  <c:v>2.0994977951049805</c:v>
                </c:pt>
                <c:pt idx="268">
                  <c:v>2.059593677520752</c:v>
                </c:pt>
                <c:pt idx="269">
                  <c:v>2.2674963474273682</c:v>
                </c:pt>
                <c:pt idx="270">
                  <c:v>3.0668413639068604</c:v>
                </c:pt>
                <c:pt idx="271">
                  <c:v>2.1350138187408447</c:v>
                </c:pt>
                <c:pt idx="272">
                  <c:v>2.1184248924255371</c:v>
                </c:pt>
                <c:pt idx="273">
                  <c:v>2.1528708934783936</c:v>
                </c:pt>
                <c:pt idx="274">
                  <c:v>2.2618680000305176</c:v>
                </c:pt>
                <c:pt idx="275">
                  <c:v>2.3525493144989014</c:v>
                </c:pt>
                <c:pt idx="276">
                  <c:v>3.0252478122711182</c:v>
                </c:pt>
                <c:pt idx="277">
                  <c:v>2.1042678356170654</c:v>
                </c:pt>
                <c:pt idx="278">
                  <c:v>2.1023480892181396</c:v>
                </c:pt>
                <c:pt idx="279">
                  <c:v>2.1312110424041748</c:v>
                </c:pt>
                <c:pt idx="280">
                  <c:v>2.0706148147583008</c:v>
                </c:pt>
                <c:pt idx="281">
                  <c:v>2.2198736667633057</c:v>
                </c:pt>
                <c:pt idx="282">
                  <c:v>2.3253586292266846</c:v>
                </c:pt>
                <c:pt idx="283">
                  <c:v>2.1298098564147949</c:v>
                </c:pt>
                <c:pt idx="284">
                  <c:v>2.1812717914581299</c:v>
                </c:pt>
                <c:pt idx="285">
                  <c:v>1.8564298152923584</c:v>
                </c:pt>
                <c:pt idx="286">
                  <c:v>2.2894287109375</c:v>
                </c:pt>
                <c:pt idx="287">
                  <c:v>2.339810848236084</c:v>
                </c:pt>
                <c:pt idx="288">
                  <c:v>2.6385848522186279</c:v>
                </c:pt>
                <c:pt idx="289">
                  <c:v>2.2372009754180908</c:v>
                </c:pt>
                <c:pt idx="290">
                  <c:v>2.1689362525939941</c:v>
                </c:pt>
                <c:pt idx="291">
                  <c:v>2.3140311241149902</c:v>
                </c:pt>
                <c:pt idx="292">
                  <c:v>2.2450852394104004</c:v>
                </c:pt>
                <c:pt idx="293">
                  <c:v>2.2008876800537109</c:v>
                </c:pt>
                <c:pt idx="294">
                  <c:v>1.8073217868804932</c:v>
                </c:pt>
                <c:pt idx="295">
                  <c:v>2.3296897411346436</c:v>
                </c:pt>
                <c:pt idx="296">
                  <c:v>2.0724246501922607</c:v>
                </c:pt>
                <c:pt idx="297">
                  <c:v>2.6807682514190674</c:v>
                </c:pt>
                <c:pt idx="298">
                  <c:v>1.8636384010314941</c:v>
                </c:pt>
                <c:pt idx="299">
                  <c:v>2.2739782333374023</c:v>
                </c:pt>
                <c:pt idx="300">
                  <c:v>2.2696740627288818</c:v>
                </c:pt>
                <c:pt idx="301">
                  <c:v>2.2276763916015625</c:v>
                </c:pt>
                <c:pt idx="302">
                  <c:v>2.2306911945343018</c:v>
                </c:pt>
                <c:pt idx="303">
                  <c:v>2.6170930862426758</c:v>
                </c:pt>
                <c:pt idx="304">
                  <c:v>2.5977189540863037</c:v>
                </c:pt>
                <c:pt idx="305">
                  <c:v>3.0031065940856934</c:v>
                </c:pt>
                <c:pt idx="306">
                  <c:v>2.1247119903564453</c:v>
                </c:pt>
                <c:pt idx="307">
                  <c:v>2.3742015361785889</c:v>
                </c:pt>
                <c:pt idx="308">
                  <c:v>2.1845684051513672</c:v>
                </c:pt>
                <c:pt idx="309">
                  <c:v>2.1839063167572021</c:v>
                </c:pt>
                <c:pt idx="310">
                  <c:v>2.0654058456420898</c:v>
                </c:pt>
                <c:pt idx="311">
                  <c:v>2.2478265762329102</c:v>
                </c:pt>
                <c:pt idx="312">
                  <c:v>2.279127836227417</c:v>
                </c:pt>
                <c:pt idx="313">
                  <c:v>2.2580685615539551</c:v>
                </c:pt>
                <c:pt idx="314">
                  <c:v>2.302072286605835</c:v>
                </c:pt>
                <c:pt idx="315">
                  <c:v>2.3169350624084473</c:v>
                </c:pt>
                <c:pt idx="316">
                  <c:v>2.2937707901000977</c:v>
                </c:pt>
                <c:pt idx="317">
                  <c:v>2.8589251041412354</c:v>
                </c:pt>
                <c:pt idx="318">
                  <c:v>2.1932008266448975</c:v>
                </c:pt>
                <c:pt idx="319">
                  <c:v>2.1034297943115234</c:v>
                </c:pt>
                <c:pt idx="320">
                  <c:v>2.1308014392852783</c:v>
                </c:pt>
                <c:pt idx="321">
                  <c:v>2.1507787704467773</c:v>
                </c:pt>
                <c:pt idx="322">
                  <c:v>2.2482795715332031</c:v>
                </c:pt>
                <c:pt idx="323">
                  <c:v>1.9868502616882324</c:v>
                </c:pt>
                <c:pt idx="324">
                  <c:v>2.1355602741241455</c:v>
                </c:pt>
                <c:pt idx="325">
                  <c:v>2.3062889575958252</c:v>
                </c:pt>
                <c:pt idx="326">
                  <c:v>2.36342453956604</c:v>
                </c:pt>
                <c:pt idx="327">
                  <c:v>2.1038358211517334</c:v>
                </c:pt>
                <c:pt idx="328">
                  <c:v>3.3865828514099121</c:v>
                </c:pt>
                <c:pt idx="329">
                  <c:v>2.3073611259460449</c:v>
                </c:pt>
                <c:pt idx="330">
                  <c:v>2.4178478717803955</c:v>
                </c:pt>
                <c:pt idx="331">
                  <c:v>2.2790374755859375</c:v>
                </c:pt>
                <c:pt idx="332">
                  <c:v>2.4625148773193359</c:v>
                </c:pt>
                <c:pt idx="333">
                  <c:v>2.6197850704193115</c:v>
                </c:pt>
                <c:pt idx="334">
                  <c:v>2.2608458995819092</c:v>
                </c:pt>
                <c:pt idx="335">
                  <c:v>3.6328964233398438</c:v>
                </c:pt>
                <c:pt idx="336">
                  <c:v>2.9347233772277832</c:v>
                </c:pt>
                <c:pt idx="337">
                  <c:v>7.9772529602050781</c:v>
                </c:pt>
                <c:pt idx="338">
                  <c:v>2.1424221992492676</c:v>
                </c:pt>
                <c:pt idx="339">
                  <c:v>2.3470573425292969</c:v>
                </c:pt>
                <c:pt idx="340">
                  <c:v>2.3088674545288086</c:v>
                </c:pt>
                <c:pt idx="341">
                  <c:v>2.2157413959503174</c:v>
                </c:pt>
                <c:pt idx="342">
                  <c:v>2.0810177326202393</c:v>
                </c:pt>
                <c:pt idx="343">
                  <c:v>2.0720119476318359</c:v>
                </c:pt>
                <c:pt idx="344">
                  <c:v>2.0393192768096924</c:v>
                </c:pt>
                <c:pt idx="345">
                  <c:v>2.109734058380127</c:v>
                </c:pt>
                <c:pt idx="346">
                  <c:v>2.4496538639068604</c:v>
                </c:pt>
                <c:pt idx="347">
                  <c:v>2.1869020462036133</c:v>
                </c:pt>
                <c:pt idx="348">
                  <c:v>2.041520357131958</c:v>
                </c:pt>
                <c:pt idx="349">
                  <c:v>2.1566803455352783</c:v>
                </c:pt>
                <c:pt idx="350">
                  <c:v>2.6017682552337646</c:v>
                </c:pt>
                <c:pt idx="351">
                  <c:v>2.3004846572875977</c:v>
                </c:pt>
                <c:pt idx="352">
                  <c:v>2.0868573188781738</c:v>
                </c:pt>
                <c:pt idx="353">
                  <c:v>2.1042842864990234</c:v>
                </c:pt>
                <c:pt idx="354">
                  <c:v>3.4817183017730713</c:v>
                </c:pt>
                <c:pt idx="355">
                  <c:v>3.3309457302093506</c:v>
                </c:pt>
                <c:pt idx="356">
                  <c:v>2.1326704025268555</c:v>
                </c:pt>
                <c:pt idx="357">
                  <c:v>2.1437699794769287</c:v>
                </c:pt>
                <c:pt idx="358">
                  <c:v>2.2324018478393555</c:v>
                </c:pt>
                <c:pt idx="359">
                  <c:v>2.3267111778259277</c:v>
                </c:pt>
                <c:pt idx="360">
                  <c:v>2.4048082828521729</c:v>
                </c:pt>
                <c:pt idx="361">
                  <c:v>2.5427231788635254</c:v>
                </c:pt>
                <c:pt idx="362">
                  <c:v>2.7513048648834229</c:v>
                </c:pt>
                <c:pt idx="363">
                  <c:v>2.7997369766235352</c:v>
                </c:pt>
                <c:pt idx="364">
                  <c:v>2.3661558628082275</c:v>
                </c:pt>
                <c:pt idx="365">
                  <c:v>2.2284340858459473</c:v>
                </c:pt>
                <c:pt idx="366">
                  <c:v>2.1482532024383545</c:v>
                </c:pt>
                <c:pt idx="367">
                  <c:v>2.7222545146942139</c:v>
                </c:pt>
                <c:pt idx="368">
                  <c:v>2.037280797958374</c:v>
                </c:pt>
                <c:pt idx="369">
                  <c:v>2.287564754486084</c:v>
                </c:pt>
                <c:pt idx="370">
                  <c:v>2.0676212310791016</c:v>
                </c:pt>
                <c:pt idx="371">
                  <c:v>2.2090458869934082</c:v>
                </c:pt>
                <c:pt idx="372">
                  <c:v>2.2724819183349609</c:v>
                </c:pt>
                <c:pt idx="373">
                  <c:v>2.5543503761291504</c:v>
                </c:pt>
                <c:pt idx="374">
                  <c:v>2.3340249061584473</c:v>
                </c:pt>
                <c:pt idx="375">
                  <c:v>2.2128534317016602</c:v>
                </c:pt>
                <c:pt idx="376">
                  <c:v>2.251960277557373</c:v>
                </c:pt>
                <c:pt idx="377">
                  <c:v>2.227832555770874</c:v>
                </c:pt>
                <c:pt idx="378">
                  <c:v>3.249614953994751</c:v>
                </c:pt>
                <c:pt idx="379">
                  <c:v>2.5067760944366455</c:v>
                </c:pt>
                <c:pt idx="380">
                  <c:v>2.168776273727417</c:v>
                </c:pt>
                <c:pt idx="381">
                  <c:v>2.065770149230957</c:v>
                </c:pt>
                <c:pt idx="382">
                  <c:v>1.7542097568511963</c:v>
                </c:pt>
                <c:pt idx="383">
                  <c:v>2.2199165821075439</c:v>
                </c:pt>
                <c:pt idx="384">
                  <c:v>2.1297111511230469</c:v>
                </c:pt>
                <c:pt idx="385">
                  <c:v>2.319645881652832</c:v>
                </c:pt>
                <c:pt idx="386">
                  <c:v>2.1933152675628662</c:v>
                </c:pt>
                <c:pt idx="387">
                  <c:v>2.0225141048431396</c:v>
                </c:pt>
                <c:pt idx="388">
                  <c:v>2.1880004405975342</c:v>
                </c:pt>
                <c:pt idx="389">
                  <c:v>2.1320652961730957</c:v>
                </c:pt>
                <c:pt idx="390">
                  <c:v>4.2959461212158203</c:v>
                </c:pt>
                <c:pt idx="391">
                  <c:v>1.8890533447265625</c:v>
                </c:pt>
                <c:pt idx="392">
                  <c:v>2.3301386833190918</c:v>
                </c:pt>
                <c:pt idx="393">
                  <c:v>4.4046704769134521</c:v>
                </c:pt>
                <c:pt idx="394">
                  <c:v>2.1541206836700439</c:v>
                </c:pt>
                <c:pt idx="395">
                  <c:v>2.2780399322509766</c:v>
                </c:pt>
                <c:pt idx="396">
                  <c:v>2.0887396335601807</c:v>
                </c:pt>
                <c:pt idx="397">
                  <c:v>2.8735768795013428</c:v>
                </c:pt>
                <c:pt idx="398">
                  <c:v>2.236027717590332</c:v>
                </c:pt>
                <c:pt idx="399">
                  <c:v>2.3430812358856201</c:v>
                </c:pt>
                <c:pt idx="400">
                  <c:v>2.3005011081695557</c:v>
                </c:pt>
                <c:pt idx="401">
                  <c:v>2.173952579498291</c:v>
                </c:pt>
                <c:pt idx="402">
                  <c:v>2.2272422313690186</c:v>
                </c:pt>
                <c:pt idx="403">
                  <c:v>2.2272922992706299</c:v>
                </c:pt>
                <c:pt idx="404">
                  <c:v>2.4245188236236572</c:v>
                </c:pt>
                <c:pt idx="405">
                  <c:v>2.4812724590301514</c:v>
                </c:pt>
                <c:pt idx="406">
                  <c:v>2.3106458187103271</c:v>
                </c:pt>
                <c:pt idx="407">
                  <c:v>2.3797228336334229</c:v>
                </c:pt>
                <c:pt idx="408">
                  <c:v>2.1290068626403809</c:v>
                </c:pt>
                <c:pt idx="409">
                  <c:v>2.4937708377838135</c:v>
                </c:pt>
                <c:pt idx="410">
                  <c:v>2.3023014068603516</c:v>
                </c:pt>
                <c:pt idx="411">
                  <c:v>1.6120924949645996</c:v>
                </c:pt>
                <c:pt idx="412">
                  <c:v>2.2440116405487061</c:v>
                </c:pt>
                <c:pt idx="413">
                  <c:v>2.4096572399139404</c:v>
                </c:pt>
                <c:pt idx="414">
                  <c:v>2.089576244354248</c:v>
                </c:pt>
                <c:pt idx="415">
                  <c:v>3.4359710216522217</c:v>
                </c:pt>
                <c:pt idx="416">
                  <c:v>2.8013191223144531</c:v>
                </c:pt>
                <c:pt idx="417">
                  <c:v>2.4425761699676514</c:v>
                </c:pt>
                <c:pt idx="418">
                  <c:v>2.1341860294342041</c:v>
                </c:pt>
                <c:pt idx="419">
                  <c:v>2.1212589740753174</c:v>
                </c:pt>
                <c:pt idx="420">
                  <c:v>2.4839572906494141</c:v>
                </c:pt>
                <c:pt idx="421">
                  <c:v>2.1390070915222168</c:v>
                </c:pt>
                <c:pt idx="422">
                  <c:v>2.224431037902832</c:v>
                </c:pt>
                <c:pt idx="423">
                  <c:v>2.3874778747558594</c:v>
                </c:pt>
                <c:pt idx="424">
                  <c:v>2.1006932258605957</c:v>
                </c:pt>
                <c:pt idx="425">
                  <c:v>2.1171219348907471</c:v>
                </c:pt>
                <c:pt idx="426">
                  <c:v>2.3591213226318359</c:v>
                </c:pt>
                <c:pt idx="427">
                  <c:v>3.3019924163818359</c:v>
                </c:pt>
                <c:pt idx="428">
                  <c:v>2.3536887168884277</c:v>
                </c:pt>
                <c:pt idx="429">
                  <c:v>2.1182949542999268</c:v>
                </c:pt>
                <c:pt idx="430">
                  <c:v>2.3146853446960449</c:v>
                </c:pt>
                <c:pt idx="431">
                  <c:v>2.4422037601470947</c:v>
                </c:pt>
                <c:pt idx="432">
                  <c:v>2.1891365051269531</c:v>
                </c:pt>
                <c:pt idx="433">
                  <c:v>2.2430052757263184</c:v>
                </c:pt>
                <c:pt idx="434">
                  <c:v>2.5590362548828125</c:v>
                </c:pt>
                <c:pt idx="435">
                  <c:v>2.3410131931304932</c:v>
                </c:pt>
                <c:pt idx="436">
                  <c:v>2.533205509185791</c:v>
                </c:pt>
                <c:pt idx="437">
                  <c:v>2.488788366317749</c:v>
                </c:pt>
                <c:pt idx="438">
                  <c:v>2.5278463363647461</c:v>
                </c:pt>
                <c:pt idx="439">
                  <c:v>2.3976356983184814</c:v>
                </c:pt>
                <c:pt idx="440">
                  <c:v>2.6532886028289795</c:v>
                </c:pt>
                <c:pt idx="441">
                  <c:v>2.0372805595397949</c:v>
                </c:pt>
                <c:pt idx="442">
                  <c:v>2.4608633518218994</c:v>
                </c:pt>
                <c:pt idx="443">
                  <c:v>2.1238019466400146</c:v>
                </c:pt>
                <c:pt idx="444">
                  <c:v>2.336350679397583</c:v>
                </c:pt>
                <c:pt idx="445">
                  <c:v>2.0820660591125488</c:v>
                </c:pt>
                <c:pt idx="446">
                  <c:v>2.0943033695220947</c:v>
                </c:pt>
                <c:pt idx="447">
                  <c:v>2.173708438873291</c:v>
                </c:pt>
                <c:pt idx="448">
                  <c:v>3.0426075458526611</c:v>
                </c:pt>
                <c:pt idx="449">
                  <c:v>2.2918496131896973</c:v>
                </c:pt>
                <c:pt idx="450">
                  <c:v>2.2463779449462891</c:v>
                </c:pt>
                <c:pt idx="451">
                  <c:v>2.2594270706176758</c:v>
                </c:pt>
                <c:pt idx="452">
                  <c:v>2.1263191699981689</c:v>
                </c:pt>
                <c:pt idx="453">
                  <c:v>2.3854546546936035</c:v>
                </c:pt>
                <c:pt idx="454">
                  <c:v>2.0552909374237061</c:v>
                </c:pt>
                <c:pt idx="455">
                  <c:v>2.4544956684112549</c:v>
                </c:pt>
                <c:pt idx="456">
                  <c:v>2.3532469272613525</c:v>
                </c:pt>
                <c:pt idx="457">
                  <c:v>1.9229006767272949</c:v>
                </c:pt>
                <c:pt idx="458">
                  <c:v>3.4565508365631104</c:v>
                </c:pt>
                <c:pt idx="459">
                  <c:v>2.357609748840332</c:v>
                </c:pt>
                <c:pt idx="460">
                  <c:v>2.2627639770507813</c:v>
                </c:pt>
                <c:pt idx="461">
                  <c:v>1.8163094520568848</c:v>
                </c:pt>
                <c:pt idx="462">
                  <c:v>2.1535053253173828</c:v>
                </c:pt>
                <c:pt idx="463">
                  <c:v>2.5029618740081787</c:v>
                </c:pt>
                <c:pt idx="464">
                  <c:v>2.1227269172668457</c:v>
                </c:pt>
                <c:pt idx="465">
                  <c:v>2.0656681060791016</c:v>
                </c:pt>
                <c:pt idx="466">
                  <c:v>3.733731746673584</c:v>
                </c:pt>
                <c:pt idx="467">
                  <c:v>2.1187674999237061</c:v>
                </c:pt>
                <c:pt idx="468">
                  <c:v>2.1776909828186035</c:v>
                </c:pt>
                <c:pt idx="469">
                  <c:v>2.1226744651794434</c:v>
                </c:pt>
                <c:pt idx="470">
                  <c:v>2.2022509574890137</c:v>
                </c:pt>
                <c:pt idx="471">
                  <c:v>2.9361727237701416</c:v>
                </c:pt>
                <c:pt idx="472">
                  <c:v>2.1414144039154053</c:v>
                </c:pt>
                <c:pt idx="473">
                  <c:v>2.3914587497711182</c:v>
                </c:pt>
                <c:pt idx="474">
                  <c:v>2.4885256290435791</c:v>
                </c:pt>
                <c:pt idx="475">
                  <c:v>2.3086798191070557</c:v>
                </c:pt>
                <c:pt idx="476">
                  <c:v>1.5780377388000488</c:v>
                </c:pt>
                <c:pt idx="477">
                  <c:v>2.3732969760894775</c:v>
                </c:pt>
                <c:pt idx="478">
                  <c:v>2.210176944732666</c:v>
                </c:pt>
                <c:pt idx="479">
                  <c:v>2.0410289764404297</c:v>
                </c:pt>
                <c:pt idx="480">
                  <c:v>2.1915116310119629</c:v>
                </c:pt>
                <c:pt idx="481">
                  <c:v>2.4557638168334961</c:v>
                </c:pt>
                <c:pt idx="482">
                  <c:v>2.1766605377197266</c:v>
                </c:pt>
                <c:pt idx="483">
                  <c:v>2.3644924163818359</c:v>
                </c:pt>
                <c:pt idx="484">
                  <c:v>12.175752401351929</c:v>
                </c:pt>
                <c:pt idx="485">
                  <c:v>1.8647549152374268</c:v>
                </c:pt>
                <c:pt idx="486">
                  <c:v>2.1900849342346191</c:v>
                </c:pt>
                <c:pt idx="487">
                  <c:v>2.1847736835479736</c:v>
                </c:pt>
                <c:pt idx="488">
                  <c:v>2.3226933479309082</c:v>
                </c:pt>
                <c:pt idx="489">
                  <c:v>2.3238222599029541</c:v>
                </c:pt>
                <c:pt idx="490">
                  <c:v>2.1450340747833252</c:v>
                </c:pt>
                <c:pt idx="491">
                  <c:v>2.3323469161987305</c:v>
                </c:pt>
                <c:pt idx="492">
                  <c:v>2.2717711925506592</c:v>
                </c:pt>
                <c:pt idx="493">
                  <c:v>3.0364220142364502</c:v>
                </c:pt>
                <c:pt idx="494">
                  <c:v>2.1117289066314697</c:v>
                </c:pt>
                <c:pt idx="495">
                  <c:v>2.3103194236755371</c:v>
                </c:pt>
                <c:pt idx="496">
                  <c:v>2.1396090984344482</c:v>
                </c:pt>
                <c:pt idx="497">
                  <c:v>2.1803984642028809</c:v>
                </c:pt>
                <c:pt idx="498">
                  <c:v>2.3819954395294189</c:v>
                </c:pt>
                <c:pt idx="499">
                  <c:v>5.2123551368713379</c:v>
                </c:pt>
                <c:pt idx="500">
                  <c:v>2.0920596122741699</c:v>
                </c:pt>
                <c:pt idx="501">
                  <c:v>2.3591201305389404</c:v>
                </c:pt>
                <c:pt idx="502">
                  <c:v>2.7229347229003906</c:v>
                </c:pt>
                <c:pt idx="503">
                  <c:v>4.1085312366485596</c:v>
                </c:pt>
                <c:pt idx="504">
                  <c:v>2.1865344047546387</c:v>
                </c:pt>
                <c:pt idx="505">
                  <c:v>2.5908200740814209</c:v>
                </c:pt>
                <c:pt idx="506">
                  <c:v>2.0801057815551758</c:v>
                </c:pt>
                <c:pt idx="507">
                  <c:v>2.2691285610198975</c:v>
                </c:pt>
                <c:pt idx="508">
                  <c:v>2.8076560497283936</c:v>
                </c:pt>
                <c:pt idx="509">
                  <c:v>2.0845286846160889</c:v>
                </c:pt>
                <c:pt idx="510">
                  <c:v>2.029965877532959</c:v>
                </c:pt>
                <c:pt idx="511">
                  <c:v>2.4720001220703125</c:v>
                </c:pt>
                <c:pt idx="512">
                  <c:v>2.3311948776245117</c:v>
                </c:pt>
                <c:pt idx="513">
                  <c:v>2.1583969593048096</c:v>
                </c:pt>
                <c:pt idx="514">
                  <c:v>2.1799447536468506</c:v>
                </c:pt>
                <c:pt idx="515">
                  <c:v>2.2837576866149902</c:v>
                </c:pt>
                <c:pt idx="516">
                  <c:v>2.460324764251709</c:v>
                </c:pt>
                <c:pt idx="517">
                  <c:v>2.0779750347137451</c:v>
                </c:pt>
                <c:pt idx="518">
                  <c:v>2.5427999496459961</c:v>
                </c:pt>
                <c:pt idx="519">
                  <c:v>2.4481074810028076</c:v>
                </c:pt>
                <c:pt idx="520">
                  <c:v>2.2980470657348633</c:v>
                </c:pt>
                <c:pt idx="521">
                  <c:v>2.3185980319976807</c:v>
                </c:pt>
                <c:pt idx="522">
                  <c:v>3.0525021553039551</c:v>
                </c:pt>
                <c:pt idx="523">
                  <c:v>2.2511341571807861</c:v>
                </c:pt>
                <c:pt idx="524">
                  <c:v>2.2249381542205811</c:v>
                </c:pt>
                <c:pt idx="525">
                  <c:v>2.1389093399047852</c:v>
                </c:pt>
                <c:pt idx="526">
                  <c:v>2.7810783386230469</c:v>
                </c:pt>
                <c:pt idx="527">
                  <c:v>2.3106148242950439</c:v>
                </c:pt>
                <c:pt idx="528">
                  <c:v>2.2622754573822021</c:v>
                </c:pt>
                <c:pt idx="529">
                  <c:v>2.6096093654632568</c:v>
                </c:pt>
                <c:pt idx="530">
                  <c:v>2.0811426639556885</c:v>
                </c:pt>
                <c:pt idx="531">
                  <c:v>2.6272833347320557</c:v>
                </c:pt>
                <c:pt idx="532">
                  <c:v>2.3367488384246826</c:v>
                </c:pt>
                <c:pt idx="533">
                  <c:v>2.6654956340789795</c:v>
                </c:pt>
                <c:pt idx="534">
                  <c:v>2.3327553272247314</c:v>
                </c:pt>
                <c:pt idx="535">
                  <c:v>2.2291417121887207</c:v>
                </c:pt>
                <c:pt idx="536">
                  <c:v>2.1124536991119385</c:v>
                </c:pt>
                <c:pt idx="537">
                  <c:v>3.3556349277496338</c:v>
                </c:pt>
                <c:pt idx="538">
                  <c:v>4.2619218826293945</c:v>
                </c:pt>
                <c:pt idx="539">
                  <c:v>2.1396470069885254</c:v>
                </c:pt>
                <c:pt idx="540">
                  <c:v>2.3744807243347168</c:v>
                </c:pt>
                <c:pt idx="541">
                  <c:v>2.5849156379699707</c:v>
                </c:pt>
                <c:pt idx="542">
                  <c:v>2.3181262016296387</c:v>
                </c:pt>
                <c:pt idx="543">
                  <c:v>2.1674754619598389</c:v>
                </c:pt>
                <c:pt idx="544">
                  <c:v>2.1725342273712158</c:v>
                </c:pt>
                <c:pt idx="545">
                  <c:v>2.4302456378936768</c:v>
                </c:pt>
                <c:pt idx="546">
                  <c:v>2.1544885635375977</c:v>
                </c:pt>
                <c:pt idx="547">
                  <c:v>2.6359992027282715</c:v>
                </c:pt>
                <c:pt idx="548">
                  <c:v>2.3017089366912842</c:v>
                </c:pt>
                <c:pt idx="549">
                  <c:v>2.2102503776550293</c:v>
                </c:pt>
                <c:pt idx="550">
                  <c:v>2.1291069984436035</c:v>
                </c:pt>
                <c:pt idx="551">
                  <c:v>2.1694543361663818</c:v>
                </c:pt>
                <c:pt idx="552">
                  <c:v>2.5114712715148926</c:v>
                </c:pt>
                <c:pt idx="553">
                  <c:v>4.0260791778564453</c:v>
                </c:pt>
                <c:pt idx="554">
                  <c:v>1.7939136028289795</c:v>
                </c:pt>
                <c:pt idx="555">
                  <c:v>2.1175076961517334</c:v>
                </c:pt>
                <c:pt idx="556">
                  <c:v>2.5427150726318359</c:v>
                </c:pt>
                <c:pt idx="557">
                  <c:v>2.2723488807678223</c:v>
                </c:pt>
                <c:pt idx="558">
                  <c:v>2.3983254432678223</c:v>
                </c:pt>
                <c:pt idx="559">
                  <c:v>2.1821346282958984</c:v>
                </c:pt>
                <c:pt idx="560">
                  <c:v>2.2520396709442139</c:v>
                </c:pt>
                <c:pt idx="561">
                  <c:v>2.3792402744293213</c:v>
                </c:pt>
                <c:pt idx="562">
                  <c:v>2.2782204151153564</c:v>
                </c:pt>
                <c:pt idx="563">
                  <c:v>2.0705876350402832</c:v>
                </c:pt>
                <c:pt idx="564">
                  <c:v>1.8814549446105957</c:v>
                </c:pt>
                <c:pt idx="565">
                  <c:v>2.4691662788391113</c:v>
                </c:pt>
                <c:pt idx="566">
                  <c:v>2.2333786487579346</c:v>
                </c:pt>
                <c:pt idx="567">
                  <c:v>4.3974132537841797</c:v>
                </c:pt>
                <c:pt idx="568">
                  <c:v>2.3939518928527832</c:v>
                </c:pt>
                <c:pt idx="569">
                  <c:v>2.1095974445343018</c:v>
                </c:pt>
                <c:pt idx="570">
                  <c:v>3.3797581195831299</c:v>
                </c:pt>
                <c:pt idx="571">
                  <c:v>2.2732458114624023</c:v>
                </c:pt>
                <c:pt idx="572">
                  <c:v>2.4055314064025879</c:v>
                </c:pt>
                <c:pt idx="573">
                  <c:v>2.4227135181427002</c:v>
                </c:pt>
                <c:pt idx="574">
                  <c:v>2.2953031063079834</c:v>
                </c:pt>
                <c:pt idx="575">
                  <c:v>2.3594369888305664</c:v>
                </c:pt>
                <c:pt idx="576">
                  <c:v>3.1745145320892334</c:v>
                </c:pt>
                <c:pt idx="577">
                  <c:v>2.241912841796875</c:v>
                </c:pt>
                <c:pt idx="578">
                  <c:v>2.1577816009521484</c:v>
                </c:pt>
                <c:pt idx="579">
                  <c:v>2.2395493984222412</c:v>
                </c:pt>
                <c:pt idx="580">
                  <c:v>2.668351411819458</c:v>
                </c:pt>
                <c:pt idx="581">
                  <c:v>4.3231866359710693</c:v>
                </c:pt>
                <c:pt idx="582">
                  <c:v>2.9770157337188721</c:v>
                </c:pt>
                <c:pt idx="583">
                  <c:v>2.2810459136962891</c:v>
                </c:pt>
                <c:pt idx="584">
                  <c:v>2.3538196086883545</c:v>
                </c:pt>
                <c:pt idx="585">
                  <c:v>2.3879003524780273</c:v>
                </c:pt>
                <c:pt idx="586">
                  <c:v>2.2480518817901611</c:v>
                </c:pt>
                <c:pt idx="587">
                  <c:v>2.4614732265472412</c:v>
                </c:pt>
                <c:pt idx="588">
                  <c:v>2.3254384994506836</c:v>
                </c:pt>
                <c:pt idx="589">
                  <c:v>2.8667333126068115</c:v>
                </c:pt>
                <c:pt idx="590">
                  <c:v>2.2850563526153564</c:v>
                </c:pt>
                <c:pt idx="591">
                  <c:v>2.2250196933746338</c:v>
                </c:pt>
                <c:pt idx="592">
                  <c:v>2.2474231719970703</c:v>
                </c:pt>
                <c:pt idx="593">
                  <c:v>2.2868790626525879</c:v>
                </c:pt>
                <c:pt idx="594">
                  <c:v>2.3759856224060059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C-4E4C-BFA0-4A001D12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771839"/>
        <c:axId val="695773759"/>
      </c:scatterChart>
      <c:valAx>
        <c:axId val="69577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73759"/>
        <c:crosses val="autoZero"/>
        <c:crossBetween val="midCat"/>
      </c:valAx>
      <c:valAx>
        <c:axId val="6957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7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MaskRCNN_MaskRCNN!$E$1:$H$1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MaskRCNN_MaskRCNN!$E$597:$H$597</c:f>
              <c:numCache>
                <c:formatCode>General</c:formatCode>
                <c:ptCount val="4"/>
                <c:pt idx="0">
                  <c:v>200739061</c:v>
                </c:pt>
                <c:pt idx="1">
                  <c:v>991408443</c:v>
                </c:pt>
                <c:pt idx="2">
                  <c:v>16151367</c:v>
                </c:pt>
                <c:pt idx="3">
                  <c:v>21308433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6-44B6-B20E-779EC6C8A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219983"/>
        <c:axId val="698218063"/>
      </c:barChart>
      <c:catAx>
        <c:axId val="69821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18063"/>
        <c:crosses val="autoZero"/>
        <c:auto val="1"/>
        <c:lblAlgn val="ctr"/>
        <c:lblOffset val="100"/>
        <c:noMultiLvlLbl val="0"/>
      </c:catAx>
      <c:valAx>
        <c:axId val="69821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1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Mask2Former_Mask2Former!$L$1</c:f>
              <c:strCache>
                <c:ptCount val="1"/>
                <c:pt idx="0">
                  <c:v>combined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Mask2Former_Mask2Former!$I$2:$I$596</c:f>
              <c:numCache>
                <c:formatCode>General</c:formatCode>
                <c:ptCount val="595"/>
                <c:pt idx="0">
                  <c:v>19.921582999999998</c:v>
                </c:pt>
                <c:pt idx="1">
                  <c:v>20.237983</c:v>
                </c:pt>
                <c:pt idx="2">
                  <c:v>362.27119800000003</c:v>
                </c:pt>
                <c:pt idx="3">
                  <c:v>20.281041999999999</c:v>
                </c:pt>
                <c:pt idx="4">
                  <c:v>10.655146</c:v>
                </c:pt>
                <c:pt idx="5">
                  <c:v>10.655184</c:v>
                </c:pt>
                <c:pt idx="6">
                  <c:v>20.238772999999998</c:v>
                </c:pt>
                <c:pt idx="7">
                  <c:v>15.183763000000001</c:v>
                </c:pt>
                <c:pt idx="8">
                  <c:v>10.763819</c:v>
                </c:pt>
                <c:pt idx="9">
                  <c:v>20.237597000000001</c:v>
                </c:pt>
                <c:pt idx="10">
                  <c:v>20.237386999999998</c:v>
                </c:pt>
                <c:pt idx="11">
                  <c:v>20.238319000000001</c:v>
                </c:pt>
                <c:pt idx="12">
                  <c:v>10.655237</c:v>
                </c:pt>
                <c:pt idx="13">
                  <c:v>11.555268999999999</c:v>
                </c:pt>
                <c:pt idx="14">
                  <c:v>10.950352000000001</c:v>
                </c:pt>
                <c:pt idx="15">
                  <c:v>21.202870999999998</c:v>
                </c:pt>
                <c:pt idx="16">
                  <c:v>25.120076999999998</c:v>
                </c:pt>
                <c:pt idx="17">
                  <c:v>15.932558</c:v>
                </c:pt>
                <c:pt idx="18">
                  <c:v>434.95799199999999</c:v>
                </c:pt>
                <c:pt idx="19">
                  <c:v>20.238396000000002</c:v>
                </c:pt>
                <c:pt idx="20">
                  <c:v>19.964746999999999</c:v>
                </c:pt>
                <c:pt idx="21">
                  <c:v>20.238046000000001</c:v>
                </c:pt>
                <c:pt idx="22">
                  <c:v>20.238302000000001</c:v>
                </c:pt>
                <c:pt idx="23">
                  <c:v>20.238081999999999</c:v>
                </c:pt>
                <c:pt idx="24">
                  <c:v>20.238305</c:v>
                </c:pt>
                <c:pt idx="25">
                  <c:v>20.223403000000001</c:v>
                </c:pt>
                <c:pt idx="26">
                  <c:v>20.223692</c:v>
                </c:pt>
                <c:pt idx="27">
                  <c:v>22.110108</c:v>
                </c:pt>
                <c:pt idx="28">
                  <c:v>10.655237</c:v>
                </c:pt>
                <c:pt idx="29">
                  <c:v>20.224077000000001</c:v>
                </c:pt>
                <c:pt idx="30">
                  <c:v>20.238709</c:v>
                </c:pt>
                <c:pt idx="31">
                  <c:v>19.907153999999998</c:v>
                </c:pt>
                <c:pt idx="32">
                  <c:v>20.282298000000001</c:v>
                </c:pt>
                <c:pt idx="33">
                  <c:v>20.281578</c:v>
                </c:pt>
                <c:pt idx="34">
                  <c:v>11.108511</c:v>
                </c:pt>
                <c:pt idx="35">
                  <c:v>18.323387</c:v>
                </c:pt>
                <c:pt idx="36">
                  <c:v>10.655282</c:v>
                </c:pt>
                <c:pt idx="37">
                  <c:v>19.144508999999999</c:v>
                </c:pt>
                <c:pt idx="38">
                  <c:v>20.238505</c:v>
                </c:pt>
                <c:pt idx="39">
                  <c:v>362.27075600000001</c:v>
                </c:pt>
                <c:pt idx="40">
                  <c:v>10.660838</c:v>
                </c:pt>
                <c:pt idx="41">
                  <c:v>21.198487</c:v>
                </c:pt>
                <c:pt idx="42">
                  <c:v>19.013945</c:v>
                </c:pt>
                <c:pt idx="43">
                  <c:v>290.60812099999998</c:v>
                </c:pt>
                <c:pt idx="44">
                  <c:v>20.237866</c:v>
                </c:pt>
                <c:pt idx="45">
                  <c:v>20.238527999999999</c:v>
                </c:pt>
                <c:pt idx="46">
                  <c:v>20.310462000000001</c:v>
                </c:pt>
                <c:pt idx="47">
                  <c:v>20.238645999999999</c:v>
                </c:pt>
                <c:pt idx="48">
                  <c:v>20.238282000000002</c:v>
                </c:pt>
                <c:pt idx="49">
                  <c:v>20.238083</c:v>
                </c:pt>
                <c:pt idx="50">
                  <c:v>21.31983</c:v>
                </c:pt>
                <c:pt idx="51">
                  <c:v>20.237797</c:v>
                </c:pt>
                <c:pt idx="52">
                  <c:v>20.238778</c:v>
                </c:pt>
                <c:pt idx="53">
                  <c:v>23.463742</c:v>
                </c:pt>
                <c:pt idx="54">
                  <c:v>20.239087000000001</c:v>
                </c:pt>
                <c:pt idx="55">
                  <c:v>18.309314000000001</c:v>
                </c:pt>
                <c:pt idx="56">
                  <c:v>20.237992999999999</c:v>
                </c:pt>
                <c:pt idx="57">
                  <c:v>20.238199000000002</c:v>
                </c:pt>
                <c:pt idx="58">
                  <c:v>20.209575999999998</c:v>
                </c:pt>
                <c:pt idx="59">
                  <c:v>20.238212999999998</c:v>
                </c:pt>
                <c:pt idx="60">
                  <c:v>14.737436000000001</c:v>
                </c:pt>
                <c:pt idx="61">
                  <c:v>20.223780999999999</c:v>
                </c:pt>
                <c:pt idx="62">
                  <c:v>19.517925999999999</c:v>
                </c:pt>
                <c:pt idx="63">
                  <c:v>165.46177499999999</c:v>
                </c:pt>
                <c:pt idx="64">
                  <c:v>20.23809</c:v>
                </c:pt>
                <c:pt idx="65">
                  <c:v>20.238251000000002</c:v>
                </c:pt>
                <c:pt idx="66">
                  <c:v>20.223624999999998</c:v>
                </c:pt>
                <c:pt idx="67">
                  <c:v>319.22257400000001</c:v>
                </c:pt>
                <c:pt idx="68">
                  <c:v>46.346136000000001</c:v>
                </c:pt>
                <c:pt idx="69">
                  <c:v>20.238461999999998</c:v>
                </c:pt>
                <c:pt idx="70">
                  <c:v>22.987914</c:v>
                </c:pt>
                <c:pt idx="71">
                  <c:v>19.028133</c:v>
                </c:pt>
                <c:pt idx="72">
                  <c:v>20.237625000000001</c:v>
                </c:pt>
                <c:pt idx="73">
                  <c:v>10.660739</c:v>
                </c:pt>
                <c:pt idx="74">
                  <c:v>20.238448999999999</c:v>
                </c:pt>
                <c:pt idx="75">
                  <c:v>20.238164000000001</c:v>
                </c:pt>
                <c:pt idx="76">
                  <c:v>20.209434000000002</c:v>
                </c:pt>
                <c:pt idx="77">
                  <c:v>20.237976</c:v>
                </c:pt>
                <c:pt idx="78">
                  <c:v>20.238464</c:v>
                </c:pt>
                <c:pt idx="79">
                  <c:v>20.803038000000001</c:v>
                </c:pt>
                <c:pt idx="80">
                  <c:v>20.238613999999998</c:v>
                </c:pt>
                <c:pt idx="81">
                  <c:v>21.214099999999998</c:v>
                </c:pt>
                <c:pt idx="82">
                  <c:v>20.238453</c:v>
                </c:pt>
                <c:pt idx="83">
                  <c:v>20.238371000000001</c:v>
                </c:pt>
                <c:pt idx="84">
                  <c:v>20.209547000000001</c:v>
                </c:pt>
                <c:pt idx="85">
                  <c:v>19.661902999999999</c:v>
                </c:pt>
                <c:pt idx="86">
                  <c:v>20.238405</c:v>
                </c:pt>
                <c:pt idx="87">
                  <c:v>10.864013</c:v>
                </c:pt>
                <c:pt idx="88">
                  <c:v>23.434781999999998</c:v>
                </c:pt>
                <c:pt idx="89">
                  <c:v>23.251935</c:v>
                </c:pt>
                <c:pt idx="90">
                  <c:v>20.237656999999999</c:v>
                </c:pt>
                <c:pt idx="91">
                  <c:v>20.238600999999999</c:v>
                </c:pt>
                <c:pt idx="92">
                  <c:v>20.280994</c:v>
                </c:pt>
                <c:pt idx="93">
                  <c:v>10.655236</c:v>
                </c:pt>
                <c:pt idx="94">
                  <c:v>23.435876</c:v>
                </c:pt>
                <c:pt idx="95">
                  <c:v>21.198091999999999</c:v>
                </c:pt>
                <c:pt idx="96">
                  <c:v>20.238185999999999</c:v>
                </c:pt>
                <c:pt idx="97">
                  <c:v>20.238690999999999</c:v>
                </c:pt>
                <c:pt idx="98">
                  <c:v>10.655282</c:v>
                </c:pt>
                <c:pt idx="99">
                  <c:v>20.267491</c:v>
                </c:pt>
                <c:pt idx="100">
                  <c:v>10.655192</c:v>
                </c:pt>
                <c:pt idx="101">
                  <c:v>11.238903000000001</c:v>
                </c:pt>
                <c:pt idx="102">
                  <c:v>20.237869</c:v>
                </c:pt>
                <c:pt idx="103">
                  <c:v>20.238631999999999</c:v>
                </c:pt>
                <c:pt idx="104">
                  <c:v>22.159117999999999</c:v>
                </c:pt>
                <c:pt idx="105">
                  <c:v>20.237935</c:v>
                </c:pt>
                <c:pt idx="106">
                  <c:v>20.238727999999998</c:v>
                </c:pt>
                <c:pt idx="107">
                  <c:v>20.238092999999999</c:v>
                </c:pt>
                <c:pt idx="108">
                  <c:v>10.649682</c:v>
                </c:pt>
                <c:pt idx="109">
                  <c:v>125.876684</c:v>
                </c:pt>
                <c:pt idx="110">
                  <c:v>131.74422300000001</c:v>
                </c:pt>
                <c:pt idx="111">
                  <c:v>20.238426</c:v>
                </c:pt>
                <c:pt idx="112">
                  <c:v>20.223966999999998</c:v>
                </c:pt>
                <c:pt idx="113">
                  <c:v>20.223544</c:v>
                </c:pt>
                <c:pt idx="114">
                  <c:v>23.434985999999999</c:v>
                </c:pt>
                <c:pt idx="115">
                  <c:v>10.655327</c:v>
                </c:pt>
                <c:pt idx="116">
                  <c:v>20.238128</c:v>
                </c:pt>
                <c:pt idx="117">
                  <c:v>11.060133</c:v>
                </c:pt>
                <c:pt idx="118">
                  <c:v>20.237857000000002</c:v>
                </c:pt>
                <c:pt idx="119">
                  <c:v>21.198283</c:v>
                </c:pt>
                <c:pt idx="120">
                  <c:v>20.238098000000001</c:v>
                </c:pt>
                <c:pt idx="121">
                  <c:v>20.238320999999999</c:v>
                </c:pt>
                <c:pt idx="122">
                  <c:v>11.353547000000001</c:v>
                </c:pt>
                <c:pt idx="123">
                  <c:v>15.414289999999999</c:v>
                </c:pt>
                <c:pt idx="124">
                  <c:v>20.526136000000001</c:v>
                </c:pt>
                <c:pt idx="125">
                  <c:v>10.655192</c:v>
                </c:pt>
                <c:pt idx="126">
                  <c:v>11.598515000000001</c:v>
                </c:pt>
                <c:pt idx="127">
                  <c:v>20.281597000000001</c:v>
                </c:pt>
                <c:pt idx="128">
                  <c:v>106.494534</c:v>
                </c:pt>
                <c:pt idx="129">
                  <c:v>22.158232000000002</c:v>
                </c:pt>
                <c:pt idx="130">
                  <c:v>22.009148</c:v>
                </c:pt>
                <c:pt idx="131">
                  <c:v>11.060252999999999</c:v>
                </c:pt>
                <c:pt idx="132">
                  <c:v>20.281845000000001</c:v>
                </c:pt>
                <c:pt idx="133">
                  <c:v>20.29645</c:v>
                </c:pt>
                <c:pt idx="134">
                  <c:v>20.238623</c:v>
                </c:pt>
                <c:pt idx="135">
                  <c:v>20.411263999999999</c:v>
                </c:pt>
                <c:pt idx="136">
                  <c:v>20.282064999999999</c:v>
                </c:pt>
                <c:pt idx="137">
                  <c:v>20.237943000000001</c:v>
                </c:pt>
                <c:pt idx="138">
                  <c:v>20.238078000000002</c:v>
                </c:pt>
                <c:pt idx="139">
                  <c:v>13.671961</c:v>
                </c:pt>
                <c:pt idx="140">
                  <c:v>10.655327</c:v>
                </c:pt>
                <c:pt idx="141">
                  <c:v>325.44462099999998</c:v>
                </c:pt>
                <c:pt idx="142">
                  <c:v>20.237826999999999</c:v>
                </c:pt>
                <c:pt idx="143">
                  <c:v>20.237874000000001</c:v>
                </c:pt>
                <c:pt idx="144">
                  <c:v>17.444244000000001</c:v>
                </c:pt>
                <c:pt idx="145">
                  <c:v>11.512115</c:v>
                </c:pt>
                <c:pt idx="146">
                  <c:v>20.238060999999998</c:v>
                </c:pt>
                <c:pt idx="147">
                  <c:v>19.48959</c:v>
                </c:pt>
                <c:pt idx="148">
                  <c:v>22.800986000000002</c:v>
                </c:pt>
                <c:pt idx="149">
                  <c:v>20.237773000000001</c:v>
                </c:pt>
                <c:pt idx="150">
                  <c:v>20.238097</c:v>
                </c:pt>
                <c:pt idx="151">
                  <c:v>20.814178999999999</c:v>
                </c:pt>
                <c:pt idx="152">
                  <c:v>12.61023</c:v>
                </c:pt>
                <c:pt idx="153">
                  <c:v>10.655229</c:v>
                </c:pt>
                <c:pt idx="154">
                  <c:v>21.245836000000001</c:v>
                </c:pt>
                <c:pt idx="155">
                  <c:v>20.238512</c:v>
                </c:pt>
                <c:pt idx="156">
                  <c:v>362.27186599999999</c:v>
                </c:pt>
                <c:pt idx="157">
                  <c:v>10.655327</c:v>
                </c:pt>
                <c:pt idx="158">
                  <c:v>20.267303999999999</c:v>
                </c:pt>
                <c:pt idx="159">
                  <c:v>10.655189999999999</c:v>
                </c:pt>
                <c:pt idx="160">
                  <c:v>16.883054000000001</c:v>
                </c:pt>
                <c:pt idx="161">
                  <c:v>20.238163</c:v>
                </c:pt>
                <c:pt idx="162">
                  <c:v>20.238097</c:v>
                </c:pt>
                <c:pt idx="163">
                  <c:v>20.238412</c:v>
                </c:pt>
                <c:pt idx="164">
                  <c:v>20.590610000000002</c:v>
                </c:pt>
                <c:pt idx="165">
                  <c:v>10.655237</c:v>
                </c:pt>
                <c:pt idx="166">
                  <c:v>20.238492000000001</c:v>
                </c:pt>
                <c:pt idx="167">
                  <c:v>20.238005000000001</c:v>
                </c:pt>
                <c:pt idx="168">
                  <c:v>18.323152</c:v>
                </c:pt>
                <c:pt idx="169">
                  <c:v>21.27365</c:v>
                </c:pt>
                <c:pt idx="170">
                  <c:v>20.23818</c:v>
                </c:pt>
                <c:pt idx="171">
                  <c:v>382.23329100000001</c:v>
                </c:pt>
                <c:pt idx="172">
                  <c:v>10.655283000000001</c:v>
                </c:pt>
                <c:pt idx="173">
                  <c:v>20.238326000000001</c:v>
                </c:pt>
                <c:pt idx="174">
                  <c:v>20.237745</c:v>
                </c:pt>
                <c:pt idx="175">
                  <c:v>21.198843</c:v>
                </c:pt>
                <c:pt idx="176">
                  <c:v>22.15802</c:v>
                </c:pt>
                <c:pt idx="177">
                  <c:v>11.045135</c:v>
                </c:pt>
                <c:pt idx="178">
                  <c:v>19.100760000000001</c:v>
                </c:pt>
                <c:pt idx="179">
                  <c:v>20.238516000000001</c:v>
                </c:pt>
                <c:pt idx="180">
                  <c:v>20.238130000000002</c:v>
                </c:pt>
                <c:pt idx="181">
                  <c:v>20.238378000000001</c:v>
                </c:pt>
                <c:pt idx="182">
                  <c:v>20.238506999999998</c:v>
                </c:pt>
                <c:pt idx="183">
                  <c:v>20.986726000000001</c:v>
                </c:pt>
                <c:pt idx="184">
                  <c:v>22.196802999999999</c:v>
                </c:pt>
                <c:pt idx="185">
                  <c:v>10.655146</c:v>
                </c:pt>
                <c:pt idx="186">
                  <c:v>20.281692</c:v>
                </c:pt>
                <c:pt idx="187">
                  <c:v>21.198602000000001</c:v>
                </c:pt>
                <c:pt idx="188">
                  <c:v>20.238973999999999</c:v>
                </c:pt>
                <c:pt idx="189">
                  <c:v>20.237836000000001</c:v>
                </c:pt>
                <c:pt idx="190">
                  <c:v>20.223813</c:v>
                </c:pt>
                <c:pt idx="191">
                  <c:v>20.238868</c:v>
                </c:pt>
                <c:pt idx="192">
                  <c:v>10.655327</c:v>
                </c:pt>
                <c:pt idx="193">
                  <c:v>23.434642</c:v>
                </c:pt>
                <c:pt idx="194">
                  <c:v>20.280885000000001</c:v>
                </c:pt>
                <c:pt idx="195">
                  <c:v>23.434619999999999</c:v>
                </c:pt>
                <c:pt idx="196">
                  <c:v>20.238237999999999</c:v>
                </c:pt>
                <c:pt idx="197">
                  <c:v>20.238318</c:v>
                </c:pt>
                <c:pt idx="198">
                  <c:v>20.280919999999998</c:v>
                </c:pt>
                <c:pt idx="199">
                  <c:v>19.723942999999998</c:v>
                </c:pt>
                <c:pt idx="200">
                  <c:v>20.238878</c:v>
                </c:pt>
                <c:pt idx="201">
                  <c:v>20.238872000000001</c:v>
                </c:pt>
                <c:pt idx="202">
                  <c:v>20.23761</c:v>
                </c:pt>
                <c:pt idx="203">
                  <c:v>10.655237</c:v>
                </c:pt>
                <c:pt idx="204">
                  <c:v>10.655236</c:v>
                </c:pt>
                <c:pt idx="205">
                  <c:v>20.353497000000001</c:v>
                </c:pt>
                <c:pt idx="206">
                  <c:v>20.238761</c:v>
                </c:pt>
                <c:pt idx="207">
                  <c:v>23.277038999999998</c:v>
                </c:pt>
                <c:pt idx="208">
                  <c:v>23.436173</c:v>
                </c:pt>
                <c:pt idx="209">
                  <c:v>11.943427</c:v>
                </c:pt>
                <c:pt idx="210">
                  <c:v>19.101103999999999</c:v>
                </c:pt>
                <c:pt idx="211">
                  <c:v>436.11019299999998</c:v>
                </c:pt>
                <c:pt idx="212">
                  <c:v>20.237931</c:v>
                </c:pt>
                <c:pt idx="213">
                  <c:v>21.198309999999999</c:v>
                </c:pt>
                <c:pt idx="214">
                  <c:v>20.238028</c:v>
                </c:pt>
                <c:pt idx="215">
                  <c:v>20.237507999999998</c:v>
                </c:pt>
                <c:pt idx="216">
                  <c:v>23.435222</c:v>
                </c:pt>
                <c:pt idx="217">
                  <c:v>20.237848</c:v>
                </c:pt>
                <c:pt idx="218">
                  <c:v>17.966660999999998</c:v>
                </c:pt>
                <c:pt idx="219">
                  <c:v>20.238351999999999</c:v>
                </c:pt>
                <c:pt idx="220">
                  <c:v>11.060043</c:v>
                </c:pt>
                <c:pt idx="221">
                  <c:v>21.360759999999999</c:v>
                </c:pt>
                <c:pt idx="222">
                  <c:v>325.44402600000001</c:v>
                </c:pt>
                <c:pt idx="223">
                  <c:v>14.478005</c:v>
                </c:pt>
                <c:pt idx="224">
                  <c:v>21.335322999999999</c:v>
                </c:pt>
                <c:pt idx="225">
                  <c:v>23.114785000000001</c:v>
                </c:pt>
                <c:pt idx="226">
                  <c:v>19.677831999999999</c:v>
                </c:pt>
                <c:pt idx="227">
                  <c:v>20.238149</c:v>
                </c:pt>
                <c:pt idx="228">
                  <c:v>162.93744599999999</c:v>
                </c:pt>
                <c:pt idx="229">
                  <c:v>20.238907000000001</c:v>
                </c:pt>
                <c:pt idx="230">
                  <c:v>10.190526999999999</c:v>
                </c:pt>
                <c:pt idx="231">
                  <c:v>12.001029000000001</c:v>
                </c:pt>
                <c:pt idx="232">
                  <c:v>21.198442</c:v>
                </c:pt>
                <c:pt idx="233">
                  <c:v>20.238406999999999</c:v>
                </c:pt>
                <c:pt idx="234">
                  <c:v>20.237586</c:v>
                </c:pt>
                <c:pt idx="235">
                  <c:v>20.281976</c:v>
                </c:pt>
                <c:pt idx="236">
                  <c:v>21.198771000000001</c:v>
                </c:pt>
                <c:pt idx="237">
                  <c:v>10.65523</c:v>
                </c:pt>
                <c:pt idx="238">
                  <c:v>10.655237</c:v>
                </c:pt>
                <c:pt idx="239">
                  <c:v>10.655229</c:v>
                </c:pt>
                <c:pt idx="240">
                  <c:v>23.435510000000001</c:v>
                </c:pt>
                <c:pt idx="241">
                  <c:v>10.655298999999999</c:v>
                </c:pt>
                <c:pt idx="242">
                  <c:v>20.224391000000001</c:v>
                </c:pt>
                <c:pt idx="243">
                  <c:v>21.228508000000001</c:v>
                </c:pt>
                <c:pt idx="244">
                  <c:v>11.059562</c:v>
                </c:pt>
                <c:pt idx="245">
                  <c:v>20.238078000000002</c:v>
                </c:pt>
                <c:pt idx="246">
                  <c:v>25.076177999999999</c:v>
                </c:pt>
                <c:pt idx="247">
                  <c:v>19.028542000000002</c:v>
                </c:pt>
                <c:pt idx="248">
                  <c:v>10.655236</c:v>
                </c:pt>
                <c:pt idx="249">
                  <c:v>21.902460999999999</c:v>
                </c:pt>
                <c:pt idx="250">
                  <c:v>165.81955199999999</c:v>
                </c:pt>
                <c:pt idx="251">
                  <c:v>11.871492</c:v>
                </c:pt>
                <c:pt idx="252">
                  <c:v>10.660784</c:v>
                </c:pt>
                <c:pt idx="253">
                  <c:v>22.158519999999999</c:v>
                </c:pt>
                <c:pt idx="254">
                  <c:v>21.183696000000001</c:v>
                </c:pt>
                <c:pt idx="255">
                  <c:v>14.478551</c:v>
                </c:pt>
                <c:pt idx="256">
                  <c:v>20.23855</c:v>
                </c:pt>
                <c:pt idx="257">
                  <c:v>20.238091000000001</c:v>
                </c:pt>
                <c:pt idx="258">
                  <c:v>434.95887099999999</c:v>
                </c:pt>
                <c:pt idx="259">
                  <c:v>10.677208</c:v>
                </c:pt>
                <c:pt idx="260">
                  <c:v>20.238441000000002</c:v>
                </c:pt>
                <c:pt idx="261">
                  <c:v>20.238761</c:v>
                </c:pt>
                <c:pt idx="262">
                  <c:v>23.434688000000001</c:v>
                </c:pt>
                <c:pt idx="263">
                  <c:v>20.238078999999999</c:v>
                </c:pt>
                <c:pt idx="264">
                  <c:v>21.198902</c:v>
                </c:pt>
                <c:pt idx="265">
                  <c:v>14.478522999999999</c:v>
                </c:pt>
                <c:pt idx="266">
                  <c:v>20.238292999999999</c:v>
                </c:pt>
                <c:pt idx="267">
                  <c:v>20.238078000000002</c:v>
                </c:pt>
                <c:pt idx="268">
                  <c:v>20.239017</c:v>
                </c:pt>
                <c:pt idx="269">
                  <c:v>10.655237</c:v>
                </c:pt>
                <c:pt idx="270">
                  <c:v>21.563312</c:v>
                </c:pt>
                <c:pt idx="271">
                  <c:v>10.358390999999999</c:v>
                </c:pt>
                <c:pt idx="272">
                  <c:v>20.238485000000001</c:v>
                </c:pt>
                <c:pt idx="273">
                  <c:v>20.353024000000001</c:v>
                </c:pt>
                <c:pt idx="274">
                  <c:v>20.295745</c:v>
                </c:pt>
                <c:pt idx="275">
                  <c:v>20.238201</c:v>
                </c:pt>
                <c:pt idx="276">
                  <c:v>21.198143999999999</c:v>
                </c:pt>
                <c:pt idx="277">
                  <c:v>14.478054999999999</c:v>
                </c:pt>
                <c:pt idx="278">
                  <c:v>21.548659000000001</c:v>
                </c:pt>
                <c:pt idx="279">
                  <c:v>24.428491999999999</c:v>
                </c:pt>
                <c:pt idx="280">
                  <c:v>20.915240000000001</c:v>
                </c:pt>
                <c:pt idx="281">
                  <c:v>10.649637999999999</c:v>
                </c:pt>
                <c:pt idx="282">
                  <c:v>10.655146</c:v>
                </c:pt>
                <c:pt idx="283">
                  <c:v>20.238268999999999</c:v>
                </c:pt>
                <c:pt idx="284">
                  <c:v>20.238308</c:v>
                </c:pt>
                <c:pt idx="285">
                  <c:v>12.016188</c:v>
                </c:pt>
                <c:pt idx="286">
                  <c:v>19.176863000000001</c:v>
                </c:pt>
                <c:pt idx="287">
                  <c:v>19.489733000000001</c:v>
                </c:pt>
                <c:pt idx="288">
                  <c:v>10.655238000000001</c:v>
                </c:pt>
                <c:pt idx="289">
                  <c:v>22.15832</c:v>
                </c:pt>
                <c:pt idx="290">
                  <c:v>23.252541999999998</c:v>
                </c:pt>
                <c:pt idx="291">
                  <c:v>20.238771</c:v>
                </c:pt>
                <c:pt idx="292">
                  <c:v>20.237725999999999</c:v>
                </c:pt>
                <c:pt idx="293">
                  <c:v>20.238811999999999</c:v>
                </c:pt>
                <c:pt idx="294">
                  <c:v>22.033612999999999</c:v>
                </c:pt>
                <c:pt idx="295">
                  <c:v>20.237741</c:v>
                </c:pt>
                <c:pt idx="296">
                  <c:v>20.194762999999998</c:v>
                </c:pt>
                <c:pt idx="297">
                  <c:v>20.238392000000001</c:v>
                </c:pt>
                <c:pt idx="298">
                  <c:v>20.224228</c:v>
                </c:pt>
                <c:pt idx="299">
                  <c:v>384.83063399999998</c:v>
                </c:pt>
                <c:pt idx="300">
                  <c:v>21.198812</c:v>
                </c:pt>
                <c:pt idx="301">
                  <c:v>11.598602</c:v>
                </c:pt>
                <c:pt idx="302">
                  <c:v>20.238251000000002</c:v>
                </c:pt>
                <c:pt idx="303">
                  <c:v>19.057333</c:v>
                </c:pt>
                <c:pt idx="304">
                  <c:v>20.353507</c:v>
                </c:pt>
                <c:pt idx="305">
                  <c:v>20.238440000000001</c:v>
                </c:pt>
                <c:pt idx="306">
                  <c:v>20.238289000000002</c:v>
                </c:pt>
                <c:pt idx="307">
                  <c:v>20.339307000000002</c:v>
                </c:pt>
                <c:pt idx="308">
                  <c:v>18.350466000000001</c:v>
                </c:pt>
                <c:pt idx="309">
                  <c:v>21.183178999999999</c:v>
                </c:pt>
                <c:pt idx="310">
                  <c:v>18.150451</c:v>
                </c:pt>
                <c:pt idx="311">
                  <c:v>15.758508000000001</c:v>
                </c:pt>
                <c:pt idx="312">
                  <c:v>11.597611000000001</c:v>
                </c:pt>
                <c:pt idx="313">
                  <c:v>20.237742000000001</c:v>
                </c:pt>
                <c:pt idx="314">
                  <c:v>20.237938</c:v>
                </c:pt>
                <c:pt idx="315">
                  <c:v>20.353521000000001</c:v>
                </c:pt>
                <c:pt idx="316">
                  <c:v>21.198350999999999</c:v>
                </c:pt>
                <c:pt idx="317">
                  <c:v>362.27131300000002</c:v>
                </c:pt>
                <c:pt idx="318">
                  <c:v>21.605930000000001</c:v>
                </c:pt>
                <c:pt idx="319">
                  <c:v>10.655262</c:v>
                </c:pt>
                <c:pt idx="320">
                  <c:v>292.48798399999998</c:v>
                </c:pt>
                <c:pt idx="321">
                  <c:v>12.077854</c:v>
                </c:pt>
                <c:pt idx="322">
                  <c:v>20.238934</c:v>
                </c:pt>
                <c:pt idx="323">
                  <c:v>23.997185000000002</c:v>
                </c:pt>
                <c:pt idx="324">
                  <c:v>18.322424999999999</c:v>
                </c:pt>
                <c:pt idx="325">
                  <c:v>20.210114999999998</c:v>
                </c:pt>
                <c:pt idx="326">
                  <c:v>10.655327</c:v>
                </c:pt>
                <c:pt idx="327">
                  <c:v>23.449306</c:v>
                </c:pt>
                <c:pt idx="328">
                  <c:v>21.198778999999998</c:v>
                </c:pt>
                <c:pt idx="329">
                  <c:v>110.25590099999999</c:v>
                </c:pt>
                <c:pt idx="330">
                  <c:v>21.198684</c:v>
                </c:pt>
                <c:pt idx="331">
                  <c:v>20.238492999999998</c:v>
                </c:pt>
                <c:pt idx="332">
                  <c:v>20.280885000000001</c:v>
                </c:pt>
                <c:pt idx="333">
                  <c:v>21.390180999999998</c:v>
                </c:pt>
                <c:pt idx="334">
                  <c:v>20.238645999999999</c:v>
                </c:pt>
                <c:pt idx="335">
                  <c:v>23.118765</c:v>
                </c:pt>
                <c:pt idx="336">
                  <c:v>231.91093900000001</c:v>
                </c:pt>
                <c:pt idx="337">
                  <c:v>417.85098099999999</c:v>
                </c:pt>
                <c:pt idx="338">
                  <c:v>20.134059000000001</c:v>
                </c:pt>
                <c:pt idx="339">
                  <c:v>19.057524000000001</c:v>
                </c:pt>
                <c:pt idx="340">
                  <c:v>14.521502999999999</c:v>
                </c:pt>
                <c:pt idx="341">
                  <c:v>10.655282</c:v>
                </c:pt>
                <c:pt idx="342">
                  <c:v>10.655193000000001</c:v>
                </c:pt>
                <c:pt idx="343">
                  <c:v>21.198049000000001</c:v>
                </c:pt>
                <c:pt idx="344">
                  <c:v>21.167853000000001</c:v>
                </c:pt>
                <c:pt idx="345">
                  <c:v>20.266869</c:v>
                </c:pt>
                <c:pt idx="346">
                  <c:v>325.44496299999997</c:v>
                </c:pt>
                <c:pt idx="347">
                  <c:v>20.238367</c:v>
                </c:pt>
                <c:pt idx="348">
                  <c:v>20.238263</c:v>
                </c:pt>
                <c:pt idx="349">
                  <c:v>20.238251999999999</c:v>
                </c:pt>
                <c:pt idx="350">
                  <c:v>20.238772999999998</c:v>
                </c:pt>
                <c:pt idx="351">
                  <c:v>22.038602000000001</c:v>
                </c:pt>
                <c:pt idx="352">
                  <c:v>21.738251999999999</c:v>
                </c:pt>
                <c:pt idx="353">
                  <c:v>16.293002999999999</c:v>
                </c:pt>
                <c:pt idx="354">
                  <c:v>18.322861</c:v>
                </c:pt>
                <c:pt idx="355">
                  <c:v>25.998578999999999</c:v>
                </c:pt>
                <c:pt idx="356">
                  <c:v>23.953845000000001</c:v>
                </c:pt>
                <c:pt idx="357">
                  <c:v>23.434913000000002</c:v>
                </c:pt>
                <c:pt idx="358">
                  <c:v>20.238354000000001</c:v>
                </c:pt>
                <c:pt idx="359">
                  <c:v>11.059886000000001</c:v>
                </c:pt>
                <c:pt idx="360">
                  <c:v>10.655281</c:v>
                </c:pt>
                <c:pt idx="361">
                  <c:v>381.43234100000001</c:v>
                </c:pt>
                <c:pt idx="362">
                  <c:v>290.60797600000001</c:v>
                </c:pt>
                <c:pt idx="363">
                  <c:v>23.277007000000001</c:v>
                </c:pt>
                <c:pt idx="364">
                  <c:v>11.612410000000001</c:v>
                </c:pt>
                <c:pt idx="365">
                  <c:v>22.239972999999999</c:v>
                </c:pt>
                <c:pt idx="366">
                  <c:v>271.21829600000001</c:v>
                </c:pt>
                <c:pt idx="367">
                  <c:v>21.319731000000001</c:v>
                </c:pt>
                <c:pt idx="368">
                  <c:v>20.281043</c:v>
                </c:pt>
                <c:pt idx="369">
                  <c:v>23.434373999999998</c:v>
                </c:pt>
                <c:pt idx="370">
                  <c:v>218.73809499999999</c:v>
                </c:pt>
                <c:pt idx="371">
                  <c:v>11.486103</c:v>
                </c:pt>
                <c:pt idx="372">
                  <c:v>15.608618999999999</c:v>
                </c:pt>
                <c:pt idx="373">
                  <c:v>20.209250999999998</c:v>
                </c:pt>
                <c:pt idx="374">
                  <c:v>12.419411999999999</c:v>
                </c:pt>
                <c:pt idx="375">
                  <c:v>20.237835</c:v>
                </c:pt>
                <c:pt idx="376">
                  <c:v>10.655193000000001</c:v>
                </c:pt>
                <c:pt idx="377">
                  <c:v>23.176202</c:v>
                </c:pt>
                <c:pt idx="378">
                  <c:v>21.198385999999999</c:v>
                </c:pt>
                <c:pt idx="379">
                  <c:v>24.078332</c:v>
                </c:pt>
                <c:pt idx="380">
                  <c:v>20.238655999999999</c:v>
                </c:pt>
                <c:pt idx="381">
                  <c:v>20.209613000000001</c:v>
                </c:pt>
                <c:pt idx="382">
                  <c:v>20.266746000000001</c:v>
                </c:pt>
                <c:pt idx="383">
                  <c:v>10.638437</c:v>
                </c:pt>
                <c:pt idx="384">
                  <c:v>23.118348000000001</c:v>
                </c:pt>
                <c:pt idx="385">
                  <c:v>21.198941000000001</c:v>
                </c:pt>
                <c:pt idx="386">
                  <c:v>20.238970999999999</c:v>
                </c:pt>
                <c:pt idx="387">
                  <c:v>10.655238000000001</c:v>
                </c:pt>
                <c:pt idx="388">
                  <c:v>19.465315</c:v>
                </c:pt>
                <c:pt idx="389">
                  <c:v>362.27176200000002</c:v>
                </c:pt>
                <c:pt idx="390">
                  <c:v>313.886278</c:v>
                </c:pt>
                <c:pt idx="391">
                  <c:v>20.239052999999998</c:v>
                </c:pt>
                <c:pt idx="392">
                  <c:v>10.655282</c:v>
                </c:pt>
                <c:pt idx="393">
                  <c:v>18.323304</c:v>
                </c:pt>
                <c:pt idx="394">
                  <c:v>22.141970000000001</c:v>
                </c:pt>
                <c:pt idx="395">
                  <c:v>20.237779</c:v>
                </c:pt>
                <c:pt idx="396">
                  <c:v>20.339148000000002</c:v>
                </c:pt>
                <c:pt idx="397">
                  <c:v>10.649637999999999</c:v>
                </c:pt>
                <c:pt idx="398">
                  <c:v>21.197772000000001</c:v>
                </c:pt>
                <c:pt idx="399">
                  <c:v>20.238726</c:v>
                </c:pt>
                <c:pt idx="400">
                  <c:v>436.10979700000001</c:v>
                </c:pt>
                <c:pt idx="401">
                  <c:v>28.532654999999998</c:v>
                </c:pt>
                <c:pt idx="402">
                  <c:v>20.237829000000001</c:v>
                </c:pt>
                <c:pt idx="403">
                  <c:v>127.88086199999999</c:v>
                </c:pt>
                <c:pt idx="404">
                  <c:v>21.73807</c:v>
                </c:pt>
                <c:pt idx="405">
                  <c:v>20.237901000000001</c:v>
                </c:pt>
                <c:pt idx="406">
                  <c:v>20.238208</c:v>
                </c:pt>
                <c:pt idx="407">
                  <c:v>23.434491000000001</c:v>
                </c:pt>
                <c:pt idx="408">
                  <c:v>21.228411000000001</c:v>
                </c:pt>
                <c:pt idx="409">
                  <c:v>23.434547999999999</c:v>
                </c:pt>
                <c:pt idx="410">
                  <c:v>23.434822</c:v>
                </c:pt>
                <c:pt idx="411">
                  <c:v>23.434322999999999</c:v>
                </c:pt>
                <c:pt idx="412">
                  <c:v>22.541675999999999</c:v>
                </c:pt>
                <c:pt idx="413">
                  <c:v>20.266513</c:v>
                </c:pt>
                <c:pt idx="414">
                  <c:v>20.237551</c:v>
                </c:pt>
                <c:pt idx="415">
                  <c:v>20.352785000000001</c:v>
                </c:pt>
                <c:pt idx="416">
                  <c:v>20.281677999999999</c:v>
                </c:pt>
                <c:pt idx="417">
                  <c:v>18.322907000000001</c:v>
                </c:pt>
                <c:pt idx="418">
                  <c:v>22.182653999999999</c:v>
                </c:pt>
                <c:pt idx="419">
                  <c:v>325.444639</c:v>
                </c:pt>
                <c:pt idx="420">
                  <c:v>23.434636999999999</c:v>
                </c:pt>
                <c:pt idx="421">
                  <c:v>10.655281</c:v>
                </c:pt>
                <c:pt idx="422">
                  <c:v>21.199064</c:v>
                </c:pt>
                <c:pt idx="423">
                  <c:v>402.19511599999998</c:v>
                </c:pt>
                <c:pt idx="424">
                  <c:v>20.267106999999999</c:v>
                </c:pt>
                <c:pt idx="425">
                  <c:v>20.266995999999999</c:v>
                </c:pt>
                <c:pt idx="426">
                  <c:v>27.985268999999999</c:v>
                </c:pt>
                <c:pt idx="427">
                  <c:v>21.274424</c:v>
                </c:pt>
                <c:pt idx="428">
                  <c:v>18.308994999999999</c:v>
                </c:pt>
                <c:pt idx="429">
                  <c:v>20.238623</c:v>
                </c:pt>
                <c:pt idx="430">
                  <c:v>10.655237</c:v>
                </c:pt>
                <c:pt idx="431">
                  <c:v>21.476324999999999</c:v>
                </c:pt>
                <c:pt idx="432">
                  <c:v>11.060613</c:v>
                </c:pt>
                <c:pt idx="433">
                  <c:v>20.238391</c:v>
                </c:pt>
                <c:pt idx="434">
                  <c:v>23.435576000000001</c:v>
                </c:pt>
                <c:pt idx="435">
                  <c:v>28.857851</c:v>
                </c:pt>
                <c:pt idx="436">
                  <c:v>26.959337999999999</c:v>
                </c:pt>
                <c:pt idx="437">
                  <c:v>20.266781999999999</c:v>
                </c:pt>
                <c:pt idx="438">
                  <c:v>18.308327999999999</c:v>
                </c:pt>
                <c:pt idx="439">
                  <c:v>20.238240000000001</c:v>
                </c:pt>
                <c:pt idx="440">
                  <c:v>22.657695</c:v>
                </c:pt>
                <c:pt idx="441">
                  <c:v>20.237617</c:v>
                </c:pt>
                <c:pt idx="442">
                  <c:v>20.238506000000001</c:v>
                </c:pt>
                <c:pt idx="443">
                  <c:v>21.669255</c:v>
                </c:pt>
                <c:pt idx="444">
                  <c:v>21.228573000000001</c:v>
                </c:pt>
                <c:pt idx="445">
                  <c:v>201.56540699999999</c:v>
                </c:pt>
                <c:pt idx="446">
                  <c:v>20.065106</c:v>
                </c:pt>
                <c:pt idx="447">
                  <c:v>21.198449</c:v>
                </c:pt>
                <c:pt idx="448">
                  <c:v>20.238187</c:v>
                </c:pt>
                <c:pt idx="449">
                  <c:v>21.198239999999998</c:v>
                </c:pt>
                <c:pt idx="450">
                  <c:v>22.159369000000002</c:v>
                </c:pt>
                <c:pt idx="451">
                  <c:v>22.110313000000001</c:v>
                </c:pt>
                <c:pt idx="452">
                  <c:v>20.238551000000001</c:v>
                </c:pt>
                <c:pt idx="453">
                  <c:v>290.60824700000001</c:v>
                </c:pt>
                <c:pt idx="454">
                  <c:v>23.406414000000002</c:v>
                </c:pt>
                <c:pt idx="455">
                  <c:v>20.238602</c:v>
                </c:pt>
                <c:pt idx="456">
                  <c:v>22.686731999999999</c:v>
                </c:pt>
                <c:pt idx="457">
                  <c:v>20.238033999999999</c:v>
                </c:pt>
                <c:pt idx="458">
                  <c:v>20.238430000000001</c:v>
                </c:pt>
                <c:pt idx="459">
                  <c:v>22.158021000000002</c:v>
                </c:pt>
                <c:pt idx="460">
                  <c:v>21.649401000000001</c:v>
                </c:pt>
                <c:pt idx="461">
                  <c:v>21.197785</c:v>
                </c:pt>
                <c:pt idx="462">
                  <c:v>49.561039000000001</c:v>
                </c:pt>
                <c:pt idx="463">
                  <c:v>79.361636000000004</c:v>
                </c:pt>
                <c:pt idx="464">
                  <c:v>10.649682</c:v>
                </c:pt>
                <c:pt idx="465">
                  <c:v>214.02493000000001</c:v>
                </c:pt>
                <c:pt idx="466">
                  <c:v>20.238671</c:v>
                </c:pt>
                <c:pt idx="467">
                  <c:v>10.660837000000001</c:v>
                </c:pt>
                <c:pt idx="468">
                  <c:v>22.485116999999999</c:v>
                </c:pt>
                <c:pt idx="469">
                  <c:v>18.337347999999999</c:v>
                </c:pt>
                <c:pt idx="470">
                  <c:v>185.95034799999999</c:v>
                </c:pt>
                <c:pt idx="471">
                  <c:v>20.238296999999999</c:v>
                </c:pt>
                <c:pt idx="472">
                  <c:v>20.512663</c:v>
                </c:pt>
                <c:pt idx="473">
                  <c:v>20.598537</c:v>
                </c:pt>
                <c:pt idx="474">
                  <c:v>25.038706000000001</c:v>
                </c:pt>
                <c:pt idx="475">
                  <c:v>401.02137499999998</c:v>
                </c:pt>
                <c:pt idx="476">
                  <c:v>20.352985</c:v>
                </c:pt>
                <c:pt idx="477">
                  <c:v>26.915482000000001</c:v>
                </c:pt>
                <c:pt idx="478">
                  <c:v>11.91234</c:v>
                </c:pt>
                <c:pt idx="479">
                  <c:v>20.512089</c:v>
                </c:pt>
                <c:pt idx="480">
                  <c:v>11.059711999999999</c:v>
                </c:pt>
                <c:pt idx="481">
                  <c:v>20.196109</c:v>
                </c:pt>
                <c:pt idx="482">
                  <c:v>20.237884999999999</c:v>
                </c:pt>
                <c:pt idx="483">
                  <c:v>22.157886000000001</c:v>
                </c:pt>
                <c:pt idx="484">
                  <c:v>11.486699</c:v>
                </c:pt>
                <c:pt idx="485">
                  <c:v>21.198094000000001</c:v>
                </c:pt>
                <c:pt idx="486">
                  <c:v>20.237932000000001</c:v>
                </c:pt>
                <c:pt idx="487">
                  <c:v>21.183261999999999</c:v>
                </c:pt>
                <c:pt idx="488">
                  <c:v>20.238258999999999</c:v>
                </c:pt>
                <c:pt idx="489">
                  <c:v>21.198042000000001</c:v>
                </c:pt>
                <c:pt idx="490">
                  <c:v>20.237895000000002</c:v>
                </c:pt>
                <c:pt idx="491">
                  <c:v>23.435034999999999</c:v>
                </c:pt>
                <c:pt idx="492">
                  <c:v>20.066217000000002</c:v>
                </c:pt>
                <c:pt idx="493">
                  <c:v>19.176615000000002</c:v>
                </c:pt>
                <c:pt idx="494">
                  <c:v>17.545867999999999</c:v>
                </c:pt>
                <c:pt idx="495">
                  <c:v>23.118164</c:v>
                </c:pt>
                <c:pt idx="496">
                  <c:v>20.237931</c:v>
                </c:pt>
                <c:pt idx="497">
                  <c:v>20.238240999999999</c:v>
                </c:pt>
                <c:pt idx="498">
                  <c:v>21.198208999999999</c:v>
                </c:pt>
                <c:pt idx="499">
                  <c:v>434.95836200000002</c:v>
                </c:pt>
                <c:pt idx="500">
                  <c:v>20.238492000000001</c:v>
                </c:pt>
                <c:pt idx="501">
                  <c:v>21.738236000000001</c:v>
                </c:pt>
                <c:pt idx="502">
                  <c:v>20.352810999999999</c:v>
                </c:pt>
                <c:pt idx="503">
                  <c:v>11.15231</c:v>
                </c:pt>
                <c:pt idx="504">
                  <c:v>110.957874</c:v>
                </c:pt>
                <c:pt idx="505">
                  <c:v>23.119332</c:v>
                </c:pt>
                <c:pt idx="506">
                  <c:v>21.183537000000001</c:v>
                </c:pt>
                <c:pt idx="507">
                  <c:v>10.894276</c:v>
                </c:pt>
                <c:pt idx="508">
                  <c:v>20.223882</c:v>
                </c:pt>
                <c:pt idx="509">
                  <c:v>25.996403000000001</c:v>
                </c:pt>
                <c:pt idx="510">
                  <c:v>34.450797000000001</c:v>
                </c:pt>
                <c:pt idx="511">
                  <c:v>20.266694999999999</c:v>
                </c:pt>
                <c:pt idx="512">
                  <c:v>20.238282000000002</c:v>
                </c:pt>
                <c:pt idx="513">
                  <c:v>21.246154000000001</c:v>
                </c:pt>
                <c:pt idx="514">
                  <c:v>21.198</c:v>
                </c:pt>
                <c:pt idx="515">
                  <c:v>10.63843</c:v>
                </c:pt>
                <c:pt idx="516">
                  <c:v>12.794041</c:v>
                </c:pt>
                <c:pt idx="517">
                  <c:v>20.164646000000001</c:v>
                </c:pt>
                <c:pt idx="518">
                  <c:v>20.268391999999999</c:v>
                </c:pt>
                <c:pt idx="519">
                  <c:v>20.238517999999999</c:v>
                </c:pt>
                <c:pt idx="520">
                  <c:v>29.839663000000002</c:v>
                </c:pt>
                <c:pt idx="521">
                  <c:v>21.198138</c:v>
                </c:pt>
                <c:pt idx="522">
                  <c:v>20.237846000000001</c:v>
                </c:pt>
                <c:pt idx="523">
                  <c:v>21.228968999999999</c:v>
                </c:pt>
                <c:pt idx="524">
                  <c:v>290.60836899999998</c:v>
                </c:pt>
                <c:pt idx="525">
                  <c:v>21.422779999999999</c:v>
                </c:pt>
                <c:pt idx="526">
                  <c:v>20.238617999999999</c:v>
                </c:pt>
                <c:pt idx="527">
                  <c:v>21.851548000000001</c:v>
                </c:pt>
                <c:pt idx="528">
                  <c:v>24.34469</c:v>
                </c:pt>
                <c:pt idx="529">
                  <c:v>20.238258999999999</c:v>
                </c:pt>
                <c:pt idx="530">
                  <c:v>31.808582999999999</c:v>
                </c:pt>
                <c:pt idx="531">
                  <c:v>23.128778000000001</c:v>
                </c:pt>
                <c:pt idx="532">
                  <c:v>20.237815999999999</c:v>
                </c:pt>
                <c:pt idx="533">
                  <c:v>20.266781000000002</c:v>
                </c:pt>
                <c:pt idx="534">
                  <c:v>11.059735999999999</c:v>
                </c:pt>
                <c:pt idx="535">
                  <c:v>16.397953999999999</c:v>
                </c:pt>
                <c:pt idx="536">
                  <c:v>21.198699000000001</c:v>
                </c:pt>
                <c:pt idx="537">
                  <c:v>20.238098000000001</c:v>
                </c:pt>
                <c:pt idx="538">
                  <c:v>25.336137999999998</c:v>
                </c:pt>
                <c:pt idx="539">
                  <c:v>23.118919999999999</c:v>
                </c:pt>
                <c:pt idx="540">
                  <c:v>13.192595000000001</c:v>
                </c:pt>
                <c:pt idx="541">
                  <c:v>23.118842000000001</c:v>
                </c:pt>
                <c:pt idx="542">
                  <c:v>23.101600000000001</c:v>
                </c:pt>
                <c:pt idx="543">
                  <c:v>20.238047000000002</c:v>
                </c:pt>
                <c:pt idx="544">
                  <c:v>20.030169999999998</c:v>
                </c:pt>
                <c:pt idx="545">
                  <c:v>20.756916</c:v>
                </c:pt>
                <c:pt idx="546">
                  <c:v>325.444456</c:v>
                </c:pt>
                <c:pt idx="547">
                  <c:v>25.99933</c:v>
                </c:pt>
                <c:pt idx="548">
                  <c:v>22.312052999999999</c:v>
                </c:pt>
                <c:pt idx="549">
                  <c:v>23.92492</c:v>
                </c:pt>
                <c:pt idx="550">
                  <c:v>24.078975</c:v>
                </c:pt>
                <c:pt idx="551">
                  <c:v>31.759971</c:v>
                </c:pt>
                <c:pt idx="552">
                  <c:v>27.919943</c:v>
                </c:pt>
                <c:pt idx="553">
                  <c:v>34.177044000000002</c:v>
                </c:pt>
                <c:pt idx="554">
                  <c:v>21.198036999999999</c:v>
                </c:pt>
                <c:pt idx="555">
                  <c:v>408.07810599999999</c:v>
                </c:pt>
                <c:pt idx="556">
                  <c:v>342.25984399999999</c:v>
                </c:pt>
                <c:pt idx="557">
                  <c:v>20.559671000000002</c:v>
                </c:pt>
                <c:pt idx="558">
                  <c:v>32.536479999999997</c:v>
                </c:pt>
                <c:pt idx="559">
                  <c:v>21.198758000000002</c:v>
                </c:pt>
                <c:pt idx="560">
                  <c:v>24.078436</c:v>
                </c:pt>
                <c:pt idx="561">
                  <c:v>31.759906999999998</c:v>
                </c:pt>
                <c:pt idx="562">
                  <c:v>20.238558000000001</c:v>
                </c:pt>
                <c:pt idx="563">
                  <c:v>23.435336</c:v>
                </c:pt>
                <c:pt idx="564">
                  <c:v>21.197977000000002</c:v>
                </c:pt>
                <c:pt idx="565">
                  <c:v>20.237521999999998</c:v>
                </c:pt>
                <c:pt idx="566">
                  <c:v>21.168047999999999</c:v>
                </c:pt>
                <c:pt idx="567">
                  <c:v>29.266891999999999</c:v>
                </c:pt>
                <c:pt idx="568">
                  <c:v>10.643991</c:v>
                </c:pt>
                <c:pt idx="569">
                  <c:v>24.078569999999999</c:v>
                </c:pt>
                <c:pt idx="570">
                  <c:v>20.310348000000001</c:v>
                </c:pt>
                <c:pt idx="571">
                  <c:v>10.953239999999999</c:v>
                </c:pt>
                <c:pt idx="572">
                  <c:v>21.198070000000001</c:v>
                </c:pt>
                <c:pt idx="573">
                  <c:v>24.07931</c:v>
                </c:pt>
                <c:pt idx="574">
                  <c:v>20.238101</c:v>
                </c:pt>
                <c:pt idx="575">
                  <c:v>25.03912</c:v>
                </c:pt>
                <c:pt idx="576">
                  <c:v>21.198325000000001</c:v>
                </c:pt>
                <c:pt idx="577">
                  <c:v>38.225656000000001</c:v>
                </c:pt>
                <c:pt idx="578">
                  <c:v>20.238395000000001</c:v>
                </c:pt>
                <c:pt idx="579">
                  <c:v>20.238574</c:v>
                </c:pt>
                <c:pt idx="580">
                  <c:v>230.95827700000001</c:v>
                </c:pt>
                <c:pt idx="581">
                  <c:v>21.197196999999999</c:v>
                </c:pt>
                <c:pt idx="582">
                  <c:v>30.152894</c:v>
                </c:pt>
                <c:pt idx="583">
                  <c:v>23.445191000000001</c:v>
                </c:pt>
                <c:pt idx="584">
                  <c:v>24.079243999999999</c:v>
                </c:pt>
                <c:pt idx="585">
                  <c:v>20.265457999999999</c:v>
                </c:pt>
                <c:pt idx="586">
                  <c:v>26.959212000000001</c:v>
                </c:pt>
                <c:pt idx="587">
                  <c:v>22.286640999999999</c:v>
                </c:pt>
                <c:pt idx="588">
                  <c:v>21.198141</c:v>
                </c:pt>
                <c:pt idx="589">
                  <c:v>27.986484000000001</c:v>
                </c:pt>
                <c:pt idx="590">
                  <c:v>21.213172</c:v>
                </c:pt>
                <c:pt idx="591">
                  <c:v>30.693617</c:v>
                </c:pt>
                <c:pt idx="592">
                  <c:v>26.446596</c:v>
                </c:pt>
                <c:pt idx="593">
                  <c:v>14.390437</c:v>
                </c:pt>
                <c:pt idx="594">
                  <c:v>16.322436</c:v>
                </c:pt>
              </c:numCache>
            </c:numRef>
          </c:xVal>
          <c:yVal>
            <c:numRef>
              <c:f>Mask2Former_Mask2Former!$L$2:$L$596</c:f>
              <c:numCache>
                <c:formatCode>General</c:formatCode>
                <c:ptCount val="595"/>
                <c:pt idx="0">
                  <c:v>942400</c:v>
                </c:pt>
                <c:pt idx="1">
                  <c:v>960000</c:v>
                </c:pt>
                <c:pt idx="2">
                  <c:v>19961856</c:v>
                </c:pt>
                <c:pt idx="3">
                  <c:v>962400</c:v>
                </c:pt>
                <c:pt idx="4">
                  <c:v>426400</c:v>
                </c:pt>
                <c:pt idx="5">
                  <c:v>426400</c:v>
                </c:pt>
                <c:pt idx="6">
                  <c:v>960000</c:v>
                </c:pt>
                <c:pt idx="7">
                  <c:v>679200</c:v>
                </c:pt>
                <c:pt idx="8">
                  <c:v>433600</c:v>
                </c:pt>
                <c:pt idx="9">
                  <c:v>960000</c:v>
                </c:pt>
                <c:pt idx="10">
                  <c:v>960000</c:v>
                </c:pt>
                <c:pt idx="11">
                  <c:v>960000</c:v>
                </c:pt>
                <c:pt idx="12">
                  <c:v>426400</c:v>
                </c:pt>
                <c:pt idx="13">
                  <c:v>477600</c:v>
                </c:pt>
                <c:pt idx="14">
                  <c:v>444000</c:v>
                </c:pt>
                <c:pt idx="15">
                  <c:v>1013600</c:v>
                </c:pt>
                <c:pt idx="16">
                  <c:v>1231200</c:v>
                </c:pt>
                <c:pt idx="17">
                  <c:v>720800</c:v>
                </c:pt>
                <c:pt idx="18">
                  <c:v>24000000</c:v>
                </c:pt>
                <c:pt idx="19">
                  <c:v>960000</c:v>
                </c:pt>
                <c:pt idx="20">
                  <c:v>944800</c:v>
                </c:pt>
                <c:pt idx="21">
                  <c:v>960000</c:v>
                </c:pt>
                <c:pt idx="22">
                  <c:v>960000</c:v>
                </c:pt>
                <c:pt idx="23">
                  <c:v>960000</c:v>
                </c:pt>
                <c:pt idx="24">
                  <c:v>960000</c:v>
                </c:pt>
                <c:pt idx="25">
                  <c:v>959200</c:v>
                </c:pt>
                <c:pt idx="26">
                  <c:v>959200</c:v>
                </c:pt>
                <c:pt idx="27">
                  <c:v>957600</c:v>
                </c:pt>
                <c:pt idx="28">
                  <c:v>426400</c:v>
                </c:pt>
                <c:pt idx="29">
                  <c:v>959200</c:v>
                </c:pt>
                <c:pt idx="30">
                  <c:v>960000</c:v>
                </c:pt>
                <c:pt idx="31">
                  <c:v>941600</c:v>
                </c:pt>
                <c:pt idx="32">
                  <c:v>962400</c:v>
                </c:pt>
                <c:pt idx="33">
                  <c:v>962400</c:v>
                </c:pt>
                <c:pt idx="34">
                  <c:v>452800</c:v>
                </c:pt>
                <c:pt idx="35">
                  <c:v>853600</c:v>
                </c:pt>
                <c:pt idx="36">
                  <c:v>426400</c:v>
                </c:pt>
                <c:pt idx="37">
                  <c:v>899200</c:v>
                </c:pt>
                <c:pt idx="38">
                  <c:v>960000</c:v>
                </c:pt>
                <c:pt idx="39">
                  <c:v>19961856</c:v>
                </c:pt>
                <c:pt idx="40">
                  <c:v>427200</c:v>
                </c:pt>
                <c:pt idx="41">
                  <c:v>960000</c:v>
                </c:pt>
                <c:pt idx="42">
                  <c:v>892000</c:v>
                </c:pt>
                <c:pt idx="43">
                  <c:v>15980544</c:v>
                </c:pt>
                <c:pt idx="44">
                  <c:v>960000</c:v>
                </c:pt>
                <c:pt idx="45">
                  <c:v>960000</c:v>
                </c:pt>
                <c:pt idx="46">
                  <c:v>964000</c:v>
                </c:pt>
                <c:pt idx="47">
                  <c:v>960000</c:v>
                </c:pt>
                <c:pt idx="48">
                  <c:v>960000</c:v>
                </c:pt>
                <c:pt idx="49">
                  <c:v>960000</c:v>
                </c:pt>
                <c:pt idx="50">
                  <c:v>966400</c:v>
                </c:pt>
                <c:pt idx="51">
                  <c:v>960000</c:v>
                </c:pt>
                <c:pt idx="52">
                  <c:v>960000</c:v>
                </c:pt>
                <c:pt idx="53">
                  <c:v>1139200</c:v>
                </c:pt>
                <c:pt idx="54">
                  <c:v>960000</c:v>
                </c:pt>
                <c:pt idx="55">
                  <c:v>852800</c:v>
                </c:pt>
                <c:pt idx="56">
                  <c:v>960000</c:v>
                </c:pt>
                <c:pt idx="57">
                  <c:v>960000</c:v>
                </c:pt>
                <c:pt idx="58">
                  <c:v>958400</c:v>
                </c:pt>
                <c:pt idx="59">
                  <c:v>960000</c:v>
                </c:pt>
                <c:pt idx="60">
                  <c:v>654400</c:v>
                </c:pt>
                <c:pt idx="61">
                  <c:v>959200</c:v>
                </c:pt>
                <c:pt idx="62">
                  <c:v>920000</c:v>
                </c:pt>
                <c:pt idx="63">
                  <c:v>9027963</c:v>
                </c:pt>
                <c:pt idx="64">
                  <c:v>960000</c:v>
                </c:pt>
                <c:pt idx="65">
                  <c:v>960000</c:v>
                </c:pt>
                <c:pt idx="66">
                  <c:v>959200</c:v>
                </c:pt>
                <c:pt idx="67">
                  <c:v>17570259</c:v>
                </c:pt>
                <c:pt idx="68">
                  <c:v>2410440</c:v>
                </c:pt>
                <c:pt idx="69">
                  <c:v>960000</c:v>
                </c:pt>
                <c:pt idx="70">
                  <c:v>1112800</c:v>
                </c:pt>
                <c:pt idx="71">
                  <c:v>892800</c:v>
                </c:pt>
                <c:pt idx="72">
                  <c:v>960000</c:v>
                </c:pt>
                <c:pt idx="73">
                  <c:v>427200</c:v>
                </c:pt>
                <c:pt idx="74">
                  <c:v>960000</c:v>
                </c:pt>
                <c:pt idx="75">
                  <c:v>960000</c:v>
                </c:pt>
                <c:pt idx="76">
                  <c:v>958400</c:v>
                </c:pt>
                <c:pt idx="77">
                  <c:v>960000</c:v>
                </c:pt>
                <c:pt idx="78">
                  <c:v>960000</c:v>
                </c:pt>
                <c:pt idx="79">
                  <c:v>939200</c:v>
                </c:pt>
                <c:pt idx="80">
                  <c:v>960000</c:v>
                </c:pt>
                <c:pt idx="81">
                  <c:v>960800</c:v>
                </c:pt>
                <c:pt idx="82">
                  <c:v>960000</c:v>
                </c:pt>
                <c:pt idx="83">
                  <c:v>960000</c:v>
                </c:pt>
                <c:pt idx="84">
                  <c:v>958400</c:v>
                </c:pt>
                <c:pt idx="85">
                  <c:v>928000</c:v>
                </c:pt>
                <c:pt idx="86">
                  <c:v>960000</c:v>
                </c:pt>
                <c:pt idx="87">
                  <c:v>439200</c:v>
                </c:pt>
                <c:pt idx="88">
                  <c:v>1137600</c:v>
                </c:pt>
                <c:pt idx="89">
                  <c:v>966400</c:v>
                </c:pt>
                <c:pt idx="90">
                  <c:v>960000</c:v>
                </c:pt>
                <c:pt idx="91">
                  <c:v>960000</c:v>
                </c:pt>
                <c:pt idx="92">
                  <c:v>962400</c:v>
                </c:pt>
                <c:pt idx="93">
                  <c:v>426400</c:v>
                </c:pt>
                <c:pt idx="94">
                  <c:v>1137600</c:v>
                </c:pt>
                <c:pt idx="95">
                  <c:v>960000</c:v>
                </c:pt>
                <c:pt idx="96">
                  <c:v>960000</c:v>
                </c:pt>
                <c:pt idx="97">
                  <c:v>960000</c:v>
                </c:pt>
                <c:pt idx="98">
                  <c:v>426400</c:v>
                </c:pt>
                <c:pt idx="99">
                  <c:v>961600</c:v>
                </c:pt>
                <c:pt idx="100">
                  <c:v>426400</c:v>
                </c:pt>
                <c:pt idx="101">
                  <c:v>460000</c:v>
                </c:pt>
                <c:pt idx="102">
                  <c:v>960000</c:v>
                </c:pt>
                <c:pt idx="103">
                  <c:v>960000</c:v>
                </c:pt>
                <c:pt idx="104">
                  <c:v>960000</c:v>
                </c:pt>
                <c:pt idx="105">
                  <c:v>960000</c:v>
                </c:pt>
                <c:pt idx="106">
                  <c:v>960000</c:v>
                </c:pt>
                <c:pt idx="107">
                  <c:v>960000</c:v>
                </c:pt>
                <c:pt idx="108">
                  <c:v>425600</c:v>
                </c:pt>
                <c:pt idx="109">
                  <c:v>6828800</c:v>
                </c:pt>
                <c:pt idx="110">
                  <c:v>7154784</c:v>
                </c:pt>
                <c:pt idx="111">
                  <c:v>960000</c:v>
                </c:pt>
                <c:pt idx="112">
                  <c:v>959200</c:v>
                </c:pt>
                <c:pt idx="113">
                  <c:v>959200</c:v>
                </c:pt>
                <c:pt idx="114">
                  <c:v>1137600</c:v>
                </c:pt>
                <c:pt idx="115">
                  <c:v>426400</c:v>
                </c:pt>
                <c:pt idx="116">
                  <c:v>960000</c:v>
                </c:pt>
                <c:pt idx="117">
                  <c:v>426400</c:v>
                </c:pt>
                <c:pt idx="118">
                  <c:v>960000</c:v>
                </c:pt>
                <c:pt idx="119">
                  <c:v>960000</c:v>
                </c:pt>
                <c:pt idx="120">
                  <c:v>960000</c:v>
                </c:pt>
                <c:pt idx="121">
                  <c:v>960000</c:v>
                </c:pt>
                <c:pt idx="122">
                  <c:v>466400</c:v>
                </c:pt>
                <c:pt idx="123">
                  <c:v>692000</c:v>
                </c:pt>
                <c:pt idx="124">
                  <c:v>976000</c:v>
                </c:pt>
                <c:pt idx="125">
                  <c:v>426400</c:v>
                </c:pt>
                <c:pt idx="126">
                  <c:v>480000</c:v>
                </c:pt>
                <c:pt idx="127">
                  <c:v>962400</c:v>
                </c:pt>
                <c:pt idx="128">
                  <c:v>5449254</c:v>
                </c:pt>
                <c:pt idx="129">
                  <c:v>960000</c:v>
                </c:pt>
                <c:pt idx="130">
                  <c:v>1058400</c:v>
                </c:pt>
                <c:pt idx="131">
                  <c:v>426400</c:v>
                </c:pt>
                <c:pt idx="132">
                  <c:v>962400</c:v>
                </c:pt>
                <c:pt idx="133">
                  <c:v>963200</c:v>
                </c:pt>
                <c:pt idx="134">
                  <c:v>960000</c:v>
                </c:pt>
                <c:pt idx="135">
                  <c:v>969600</c:v>
                </c:pt>
                <c:pt idx="136">
                  <c:v>962400</c:v>
                </c:pt>
                <c:pt idx="137">
                  <c:v>960000</c:v>
                </c:pt>
                <c:pt idx="138">
                  <c:v>960000</c:v>
                </c:pt>
                <c:pt idx="139">
                  <c:v>595200</c:v>
                </c:pt>
                <c:pt idx="140">
                  <c:v>426400</c:v>
                </c:pt>
                <c:pt idx="141">
                  <c:v>17915904</c:v>
                </c:pt>
                <c:pt idx="142">
                  <c:v>960000</c:v>
                </c:pt>
                <c:pt idx="143">
                  <c:v>960000</c:v>
                </c:pt>
                <c:pt idx="144">
                  <c:v>804800</c:v>
                </c:pt>
                <c:pt idx="145">
                  <c:v>475200</c:v>
                </c:pt>
                <c:pt idx="146">
                  <c:v>960000</c:v>
                </c:pt>
                <c:pt idx="147">
                  <c:v>918400</c:v>
                </c:pt>
                <c:pt idx="148">
                  <c:v>1102400</c:v>
                </c:pt>
                <c:pt idx="149">
                  <c:v>960000</c:v>
                </c:pt>
                <c:pt idx="150">
                  <c:v>960000</c:v>
                </c:pt>
                <c:pt idx="151">
                  <c:v>992000</c:v>
                </c:pt>
                <c:pt idx="152">
                  <c:v>508000</c:v>
                </c:pt>
                <c:pt idx="153">
                  <c:v>426400</c:v>
                </c:pt>
                <c:pt idx="154">
                  <c:v>1016000</c:v>
                </c:pt>
                <c:pt idx="155">
                  <c:v>960000</c:v>
                </c:pt>
                <c:pt idx="156">
                  <c:v>19961856</c:v>
                </c:pt>
                <c:pt idx="157">
                  <c:v>426400</c:v>
                </c:pt>
                <c:pt idx="158">
                  <c:v>961600</c:v>
                </c:pt>
                <c:pt idx="159">
                  <c:v>426400</c:v>
                </c:pt>
                <c:pt idx="160">
                  <c:v>773600</c:v>
                </c:pt>
                <c:pt idx="161">
                  <c:v>960000</c:v>
                </c:pt>
                <c:pt idx="162">
                  <c:v>960000</c:v>
                </c:pt>
                <c:pt idx="163">
                  <c:v>960000</c:v>
                </c:pt>
                <c:pt idx="164">
                  <c:v>928000</c:v>
                </c:pt>
                <c:pt idx="165">
                  <c:v>426400</c:v>
                </c:pt>
                <c:pt idx="166">
                  <c:v>960000</c:v>
                </c:pt>
                <c:pt idx="167">
                  <c:v>960000</c:v>
                </c:pt>
                <c:pt idx="168">
                  <c:v>853600</c:v>
                </c:pt>
                <c:pt idx="169">
                  <c:v>964000</c:v>
                </c:pt>
                <c:pt idx="170">
                  <c:v>960000</c:v>
                </c:pt>
                <c:pt idx="171">
                  <c:v>19961856</c:v>
                </c:pt>
                <c:pt idx="172">
                  <c:v>426400</c:v>
                </c:pt>
                <c:pt idx="173">
                  <c:v>960000</c:v>
                </c:pt>
                <c:pt idx="174">
                  <c:v>960000</c:v>
                </c:pt>
                <c:pt idx="175">
                  <c:v>960000</c:v>
                </c:pt>
                <c:pt idx="176">
                  <c:v>960000</c:v>
                </c:pt>
                <c:pt idx="177">
                  <c:v>425600</c:v>
                </c:pt>
                <c:pt idx="178">
                  <c:v>896800</c:v>
                </c:pt>
                <c:pt idx="179">
                  <c:v>960000</c:v>
                </c:pt>
                <c:pt idx="180">
                  <c:v>960000</c:v>
                </c:pt>
                <c:pt idx="181">
                  <c:v>960000</c:v>
                </c:pt>
                <c:pt idx="182">
                  <c:v>960000</c:v>
                </c:pt>
                <c:pt idx="183">
                  <c:v>1001600</c:v>
                </c:pt>
                <c:pt idx="184">
                  <c:v>1068800</c:v>
                </c:pt>
                <c:pt idx="185">
                  <c:v>426400</c:v>
                </c:pt>
                <c:pt idx="186">
                  <c:v>962400</c:v>
                </c:pt>
                <c:pt idx="187">
                  <c:v>960000</c:v>
                </c:pt>
                <c:pt idx="188">
                  <c:v>960000</c:v>
                </c:pt>
                <c:pt idx="189">
                  <c:v>960000</c:v>
                </c:pt>
                <c:pt idx="190">
                  <c:v>959200</c:v>
                </c:pt>
                <c:pt idx="191">
                  <c:v>960000</c:v>
                </c:pt>
                <c:pt idx="192">
                  <c:v>426400</c:v>
                </c:pt>
                <c:pt idx="193">
                  <c:v>1137600</c:v>
                </c:pt>
                <c:pt idx="194">
                  <c:v>962400</c:v>
                </c:pt>
                <c:pt idx="195">
                  <c:v>1137600</c:v>
                </c:pt>
                <c:pt idx="196">
                  <c:v>960000</c:v>
                </c:pt>
                <c:pt idx="197">
                  <c:v>960000</c:v>
                </c:pt>
                <c:pt idx="198">
                  <c:v>962400</c:v>
                </c:pt>
                <c:pt idx="199">
                  <c:v>882400</c:v>
                </c:pt>
                <c:pt idx="200">
                  <c:v>960000</c:v>
                </c:pt>
                <c:pt idx="201">
                  <c:v>960000</c:v>
                </c:pt>
                <c:pt idx="202">
                  <c:v>960000</c:v>
                </c:pt>
                <c:pt idx="203">
                  <c:v>426400</c:v>
                </c:pt>
                <c:pt idx="204">
                  <c:v>426400</c:v>
                </c:pt>
                <c:pt idx="205">
                  <c:v>966400</c:v>
                </c:pt>
                <c:pt idx="206">
                  <c:v>960000</c:v>
                </c:pt>
                <c:pt idx="207">
                  <c:v>1128800</c:v>
                </c:pt>
                <c:pt idx="208">
                  <c:v>1137600</c:v>
                </c:pt>
                <c:pt idx="209">
                  <c:v>499200</c:v>
                </c:pt>
                <c:pt idx="210">
                  <c:v>896800</c:v>
                </c:pt>
                <c:pt idx="211">
                  <c:v>24064000</c:v>
                </c:pt>
                <c:pt idx="212">
                  <c:v>960000</c:v>
                </c:pt>
                <c:pt idx="213">
                  <c:v>960000</c:v>
                </c:pt>
                <c:pt idx="214">
                  <c:v>960000</c:v>
                </c:pt>
                <c:pt idx="215">
                  <c:v>960000</c:v>
                </c:pt>
                <c:pt idx="216">
                  <c:v>1137600</c:v>
                </c:pt>
                <c:pt idx="217">
                  <c:v>960000</c:v>
                </c:pt>
                <c:pt idx="218">
                  <c:v>750400</c:v>
                </c:pt>
                <c:pt idx="219">
                  <c:v>960000</c:v>
                </c:pt>
                <c:pt idx="220">
                  <c:v>426400</c:v>
                </c:pt>
                <c:pt idx="221">
                  <c:v>1022400</c:v>
                </c:pt>
                <c:pt idx="222">
                  <c:v>17915904</c:v>
                </c:pt>
                <c:pt idx="223">
                  <c:v>640000</c:v>
                </c:pt>
                <c:pt idx="224">
                  <c:v>967200</c:v>
                </c:pt>
                <c:pt idx="225">
                  <c:v>1060800</c:v>
                </c:pt>
                <c:pt idx="226">
                  <c:v>880000</c:v>
                </c:pt>
                <c:pt idx="227">
                  <c:v>960000</c:v>
                </c:pt>
                <c:pt idx="228">
                  <c:v>8887716</c:v>
                </c:pt>
                <c:pt idx="229">
                  <c:v>960000</c:v>
                </c:pt>
                <c:pt idx="230">
                  <c:v>360000</c:v>
                </c:pt>
                <c:pt idx="231">
                  <c:v>502400</c:v>
                </c:pt>
                <c:pt idx="232">
                  <c:v>960000</c:v>
                </c:pt>
                <c:pt idx="233">
                  <c:v>960000</c:v>
                </c:pt>
                <c:pt idx="234">
                  <c:v>960000</c:v>
                </c:pt>
                <c:pt idx="235">
                  <c:v>962400</c:v>
                </c:pt>
                <c:pt idx="236">
                  <c:v>960000</c:v>
                </c:pt>
                <c:pt idx="237">
                  <c:v>426400</c:v>
                </c:pt>
                <c:pt idx="238">
                  <c:v>426400</c:v>
                </c:pt>
                <c:pt idx="239">
                  <c:v>426400</c:v>
                </c:pt>
                <c:pt idx="240">
                  <c:v>1137600</c:v>
                </c:pt>
                <c:pt idx="241">
                  <c:v>426400</c:v>
                </c:pt>
                <c:pt idx="242">
                  <c:v>959200</c:v>
                </c:pt>
                <c:pt idx="243">
                  <c:v>961600</c:v>
                </c:pt>
                <c:pt idx="244">
                  <c:v>426400</c:v>
                </c:pt>
                <c:pt idx="245">
                  <c:v>960000</c:v>
                </c:pt>
                <c:pt idx="246">
                  <c:v>1228800</c:v>
                </c:pt>
                <c:pt idx="247">
                  <c:v>892800</c:v>
                </c:pt>
                <c:pt idx="248">
                  <c:v>426400</c:v>
                </c:pt>
                <c:pt idx="249">
                  <c:v>947200</c:v>
                </c:pt>
                <c:pt idx="250">
                  <c:v>9047808</c:v>
                </c:pt>
                <c:pt idx="251">
                  <c:v>495200</c:v>
                </c:pt>
                <c:pt idx="252">
                  <c:v>427200</c:v>
                </c:pt>
                <c:pt idx="253">
                  <c:v>960000</c:v>
                </c:pt>
                <c:pt idx="254">
                  <c:v>959200</c:v>
                </c:pt>
                <c:pt idx="255">
                  <c:v>640000</c:v>
                </c:pt>
                <c:pt idx="256">
                  <c:v>960000</c:v>
                </c:pt>
                <c:pt idx="257">
                  <c:v>960000</c:v>
                </c:pt>
                <c:pt idx="258">
                  <c:v>24000000</c:v>
                </c:pt>
                <c:pt idx="259">
                  <c:v>428800</c:v>
                </c:pt>
                <c:pt idx="260">
                  <c:v>960000</c:v>
                </c:pt>
                <c:pt idx="261">
                  <c:v>960000</c:v>
                </c:pt>
                <c:pt idx="262">
                  <c:v>1137600</c:v>
                </c:pt>
                <c:pt idx="263">
                  <c:v>960000</c:v>
                </c:pt>
                <c:pt idx="264">
                  <c:v>960000</c:v>
                </c:pt>
                <c:pt idx="265">
                  <c:v>640000</c:v>
                </c:pt>
                <c:pt idx="266">
                  <c:v>960000</c:v>
                </c:pt>
                <c:pt idx="267">
                  <c:v>960000</c:v>
                </c:pt>
                <c:pt idx="268">
                  <c:v>960000</c:v>
                </c:pt>
                <c:pt idx="269">
                  <c:v>426400</c:v>
                </c:pt>
                <c:pt idx="270">
                  <c:v>1033600</c:v>
                </c:pt>
                <c:pt idx="271">
                  <c:v>384000</c:v>
                </c:pt>
                <c:pt idx="272">
                  <c:v>960000</c:v>
                </c:pt>
                <c:pt idx="273">
                  <c:v>966400</c:v>
                </c:pt>
                <c:pt idx="274">
                  <c:v>963200</c:v>
                </c:pt>
                <c:pt idx="275">
                  <c:v>960000</c:v>
                </c:pt>
                <c:pt idx="276">
                  <c:v>960000</c:v>
                </c:pt>
                <c:pt idx="277">
                  <c:v>640000</c:v>
                </c:pt>
                <c:pt idx="278">
                  <c:v>1032800</c:v>
                </c:pt>
                <c:pt idx="279">
                  <c:v>1192800</c:v>
                </c:pt>
                <c:pt idx="280">
                  <c:v>997600</c:v>
                </c:pt>
                <c:pt idx="281">
                  <c:v>425600</c:v>
                </c:pt>
                <c:pt idx="282">
                  <c:v>426400</c:v>
                </c:pt>
                <c:pt idx="283">
                  <c:v>960000</c:v>
                </c:pt>
                <c:pt idx="284">
                  <c:v>960000</c:v>
                </c:pt>
                <c:pt idx="285">
                  <c:v>503200</c:v>
                </c:pt>
                <c:pt idx="286">
                  <c:v>853600</c:v>
                </c:pt>
                <c:pt idx="287">
                  <c:v>918400</c:v>
                </c:pt>
                <c:pt idx="288">
                  <c:v>426400</c:v>
                </c:pt>
                <c:pt idx="289">
                  <c:v>960000</c:v>
                </c:pt>
                <c:pt idx="290">
                  <c:v>966400</c:v>
                </c:pt>
                <c:pt idx="291">
                  <c:v>960000</c:v>
                </c:pt>
                <c:pt idx="292">
                  <c:v>960000</c:v>
                </c:pt>
                <c:pt idx="293">
                  <c:v>960000</c:v>
                </c:pt>
                <c:pt idx="294">
                  <c:v>1004000</c:v>
                </c:pt>
                <c:pt idx="295">
                  <c:v>960000</c:v>
                </c:pt>
                <c:pt idx="296">
                  <c:v>957600</c:v>
                </c:pt>
                <c:pt idx="297">
                  <c:v>960000</c:v>
                </c:pt>
                <c:pt idx="298">
                  <c:v>959200</c:v>
                </c:pt>
                <c:pt idx="299">
                  <c:v>21215170</c:v>
                </c:pt>
                <c:pt idx="300">
                  <c:v>960000</c:v>
                </c:pt>
                <c:pt idx="301">
                  <c:v>480000</c:v>
                </c:pt>
                <c:pt idx="302">
                  <c:v>960000</c:v>
                </c:pt>
                <c:pt idx="303">
                  <c:v>894400</c:v>
                </c:pt>
                <c:pt idx="304">
                  <c:v>966400</c:v>
                </c:pt>
                <c:pt idx="305">
                  <c:v>960000</c:v>
                </c:pt>
                <c:pt idx="306">
                  <c:v>960000</c:v>
                </c:pt>
                <c:pt idx="307">
                  <c:v>965600</c:v>
                </c:pt>
                <c:pt idx="308">
                  <c:v>769600</c:v>
                </c:pt>
                <c:pt idx="309">
                  <c:v>959200</c:v>
                </c:pt>
                <c:pt idx="310">
                  <c:v>844000</c:v>
                </c:pt>
                <c:pt idx="311">
                  <c:v>640000</c:v>
                </c:pt>
                <c:pt idx="312">
                  <c:v>480000</c:v>
                </c:pt>
                <c:pt idx="313">
                  <c:v>960000</c:v>
                </c:pt>
                <c:pt idx="314">
                  <c:v>960000</c:v>
                </c:pt>
                <c:pt idx="315">
                  <c:v>966400</c:v>
                </c:pt>
                <c:pt idx="316">
                  <c:v>960000</c:v>
                </c:pt>
                <c:pt idx="317">
                  <c:v>19961856</c:v>
                </c:pt>
                <c:pt idx="318">
                  <c:v>1036000</c:v>
                </c:pt>
                <c:pt idx="319">
                  <c:v>426400</c:v>
                </c:pt>
                <c:pt idx="320">
                  <c:v>16084992</c:v>
                </c:pt>
                <c:pt idx="321">
                  <c:v>480000</c:v>
                </c:pt>
                <c:pt idx="322">
                  <c:v>960000</c:v>
                </c:pt>
                <c:pt idx="323">
                  <c:v>1168800</c:v>
                </c:pt>
                <c:pt idx="324">
                  <c:v>853600</c:v>
                </c:pt>
                <c:pt idx="325">
                  <c:v>958400</c:v>
                </c:pt>
                <c:pt idx="326">
                  <c:v>426400</c:v>
                </c:pt>
                <c:pt idx="327">
                  <c:v>1138400</c:v>
                </c:pt>
                <c:pt idx="328">
                  <c:v>960000</c:v>
                </c:pt>
                <c:pt idx="329">
                  <c:v>5961000</c:v>
                </c:pt>
                <c:pt idx="330">
                  <c:v>960000</c:v>
                </c:pt>
                <c:pt idx="331">
                  <c:v>960000</c:v>
                </c:pt>
                <c:pt idx="332">
                  <c:v>962400</c:v>
                </c:pt>
                <c:pt idx="333">
                  <c:v>1024000</c:v>
                </c:pt>
                <c:pt idx="334">
                  <c:v>960000</c:v>
                </c:pt>
                <c:pt idx="335">
                  <c:v>960000</c:v>
                </c:pt>
                <c:pt idx="336">
                  <c:v>12719616</c:v>
                </c:pt>
                <c:pt idx="337">
                  <c:v>23049600</c:v>
                </c:pt>
                <c:pt idx="338">
                  <c:v>904000</c:v>
                </c:pt>
                <c:pt idx="339">
                  <c:v>894400</c:v>
                </c:pt>
                <c:pt idx="340">
                  <c:v>642400</c:v>
                </c:pt>
                <c:pt idx="341">
                  <c:v>426400</c:v>
                </c:pt>
                <c:pt idx="342">
                  <c:v>426400</c:v>
                </c:pt>
                <c:pt idx="343">
                  <c:v>960000</c:v>
                </c:pt>
                <c:pt idx="344">
                  <c:v>958400</c:v>
                </c:pt>
                <c:pt idx="345">
                  <c:v>961600</c:v>
                </c:pt>
                <c:pt idx="346">
                  <c:v>17915904</c:v>
                </c:pt>
                <c:pt idx="347">
                  <c:v>960000</c:v>
                </c:pt>
                <c:pt idx="348">
                  <c:v>960000</c:v>
                </c:pt>
                <c:pt idx="349">
                  <c:v>960000</c:v>
                </c:pt>
                <c:pt idx="350">
                  <c:v>960000</c:v>
                </c:pt>
                <c:pt idx="351">
                  <c:v>1060000</c:v>
                </c:pt>
                <c:pt idx="352">
                  <c:v>853600</c:v>
                </c:pt>
                <c:pt idx="353">
                  <c:v>740800</c:v>
                </c:pt>
                <c:pt idx="354">
                  <c:v>853600</c:v>
                </c:pt>
                <c:pt idx="355">
                  <c:v>960000</c:v>
                </c:pt>
                <c:pt idx="356">
                  <c:v>1166400</c:v>
                </c:pt>
                <c:pt idx="357">
                  <c:v>1137600</c:v>
                </c:pt>
                <c:pt idx="358">
                  <c:v>960000</c:v>
                </c:pt>
                <c:pt idx="359">
                  <c:v>426400</c:v>
                </c:pt>
                <c:pt idx="360">
                  <c:v>426400</c:v>
                </c:pt>
                <c:pt idx="361">
                  <c:v>21026304</c:v>
                </c:pt>
                <c:pt idx="362">
                  <c:v>15980544</c:v>
                </c:pt>
                <c:pt idx="363">
                  <c:v>1128800</c:v>
                </c:pt>
                <c:pt idx="364">
                  <c:v>480800</c:v>
                </c:pt>
                <c:pt idx="365">
                  <c:v>1071200</c:v>
                </c:pt>
                <c:pt idx="366">
                  <c:v>14118936</c:v>
                </c:pt>
                <c:pt idx="367">
                  <c:v>966400</c:v>
                </c:pt>
                <c:pt idx="368">
                  <c:v>962400</c:v>
                </c:pt>
                <c:pt idx="369">
                  <c:v>1137600</c:v>
                </c:pt>
                <c:pt idx="370">
                  <c:v>11987700</c:v>
                </c:pt>
                <c:pt idx="371">
                  <c:v>426400</c:v>
                </c:pt>
                <c:pt idx="372">
                  <c:v>408000</c:v>
                </c:pt>
                <c:pt idx="373">
                  <c:v>958400</c:v>
                </c:pt>
                <c:pt idx="374">
                  <c:v>525600</c:v>
                </c:pt>
                <c:pt idx="375">
                  <c:v>960000</c:v>
                </c:pt>
                <c:pt idx="376">
                  <c:v>426400</c:v>
                </c:pt>
                <c:pt idx="377">
                  <c:v>1123200</c:v>
                </c:pt>
                <c:pt idx="378">
                  <c:v>960000</c:v>
                </c:pt>
                <c:pt idx="379">
                  <c:v>960000</c:v>
                </c:pt>
                <c:pt idx="380">
                  <c:v>960000</c:v>
                </c:pt>
                <c:pt idx="381">
                  <c:v>958400</c:v>
                </c:pt>
                <c:pt idx="382">
                  <c:v>961600</c:v>
                </c:pt>
                <c:pt idx="383">
                  <c:v>424000</c:v>
                </c:pt>
                <c:pt idx="384">
                  <c:v>960000</c:v>
                </c:pt>
                <c:pt idx="385">
                  <c:v>960000</c:v>
                </c:pt>
                <c:pt idx="386">
                  <c:v>960000</c:v>
                </c:pt>
                <c:pt idx="387">
                  <c:v>426400</c:v>
                </c:pt>
                <c:pt idx="388">
                  <c:v>868800</c:v>
                </c:pt>
                <c:pt idx="389">
                  <c:v>19961856</c:v>
                </c:pt>
                <c:pt idx="390">
                  <c:v>17273754</c:v>
                </c:pt>
                <c:pt idx="391">
                  <c:v>960000</c:v>
                </c:pt>
                <c:pt idx="392">
                  <c:v>426400</c:v>
                </c:pt>
                <c:pt idx="393">
                  <c:v>853600</c:v>
                </c:pt>
                <c:pt idx="394">
                  <c:v>959200</c:v>
                </c:pt>
                <c:pt idx="395">
                  <c:v>960000</c:v>
                </c:pt>
                <c:pt idx="396">
                  <c:v>965600</c:v>
                </c:pt>
                <c:pt idx="397">
                  <c:v>425600</c:v>
                </c:pt>
                <c:pt idx="398">
                  <c:v>960000</c:v>
                </c:pt>
                <c:pt idx="399">
                  <c:v>960000</c:v>
                </c:pt>
                <c:pt idx="400">
                  <c:v>24064000</c:v>
                </c:pt>
                <c:pt idx="401">
                  <c:v>1420800</c:v>
                </c:pt>
                <c:pt idx="402">
                  <c:v>960000</c:v>
                </c:pt>
                <c:pt idx="403">
                  <c:v>4996850</c:v>
                </c:pt>
                <c:pt idx="404">
                  <c:v>853600</c:v>
                </c:pt>
                <c:pt idx="405">
                  <c:v>960000</c:v>
                </c:pt>
                <c:pt idx="406">
                  <c:v>960000</c:v>
                </c:pt>
                <c:pt idx="407">
                  <c:v>1137600</c:v>
                </c:pt>
                <c:pt idx="408">
                  <c:v>961600</c:v>
                </c:pt>
                <c:pt idx="409">
                  <c:v>1137600</c:v>
                </c:pt>
                <c:pt idx="410">
                  <c:v>1137600</c:v>
                </c:pt>
                <c:pt idx="411">
                  <c:v>1137600</c:v>
                </c:pt>
                <c:pt idx="412">
                  <c:v>1088000</c:v>
                </c:pt>
                <c:pt idx="413">
                  <c:v>961600</c:v>
                </c:pt>
                <c:pt idx="414">
                  <c:v>960000</c:v>
                </c:pt>
                <c:pt idx="415">
                  <c:v>966400</c:v>
                </c:pt>
                <c:pt idx="416">
                  <c:v>962400</c:v>
                </c:pt>
                <c:pt idx="417">
                  <c:v>853600</c:v>
                </c:pt>
                <c:pt idx="418">
                  <c:v>1068000</c:v>
                </c:pt>
                <c:pt idx="419">
                  <c:v>17915904</c:v>
                </c:pt>
                <c:pt idx="420">
                  <c:v>1137600</c:v>
                </c:pt>
                <c:pt idx="421">
                  <c:v>426400</c:v>
                </c:pt>
                <c:pt idx="422">
                  <c:v>960000</c:v>
                </c:pt>
                <c:pt idx="423">
                  <c:v>19961856</c:v>
                </c:pt>
                <c:pt idx="424">
                  <c:v>961600</c:v>
                </c:pt>
                <c:pt idx="425">
                  <c:v>961600</c:v>
                </c:pt>
                <c:pt idx="426">
                  <c:v>1137600</c:v>
                </c:pt>
                <c:pt idx="427">
                  <c:v>1017600</c:v>
                </c:pt>
                <c:pt idx="428">
                  <c:v>852800</c:v>
                </c:pt>
                <c:pt idx="429">
                  <c:v>960000</c:v>
                </c:pt>
                <c:pt idx="430">
                  <c:v>426400</c:v>
                </c:pt>
                <c:pt idx="431">
                  <c:v>1028800</c:v>
                </c:pt>
                <c:pt idx="432">
                  <c:v>426400</c:v>
                </c:pt>
                <c:pt idx="433">
                  <c:v>960000</c:v>
                </c:pt>
                <c:pt idx="434">
                  <c:v>1137600</c:v>
                </c:pt>
                <c:pt idx="435">
                  <c:v>959200</c:v>
                </c:pt>
                <c:pt idx="436">
                  <c:v>960000</c:v>
                </c:pt>
                <c:pt idx="437">
                  <c:v>961600</c:v>
                </c:pt>
                <c:pt idx="438">
                  <c:v>852800</c:v>
                </c:pt>
                <c:pt idx="439">
                  <c:v>960000</c:v>
                </c:pt>
                <c:pt idx="440">
                  <c:v>1094400</c:v>
                </c:pt>
                <c:pt idx="441">
                  <c:v>960000</c:v>
                </c:pt>
                <c:pt idx="442">
                  <c:v>960000</c:v>
                </c:pt>
                <c:pt idx="443">
                  <c:v>984800</c:v>
                </c:pt>
                <c:pt idx="444">
                  <c:v>961600</c:v>
                </c:pt>
                <c:pt idx="445">
                  <c:v>11033732</c:v>
                </c:pt>
                <c:pt idx="446">
                  <c:v>950400</c:v>
                </c:pt>
                <c:pt idx="447">
                  <c:v>960000</c:v>
                </c:pt>
                <c:pt idx="448">
                  <c:v>960000</c:v>
                </c:pt>
                <c:pt idx="449">
                  <c:v>960000</c:v>
                </c:pt>
                <c:pt idx="450">
                  <c:v>960000</c:v>
                </c:pt>
                <c:pt idx="451">
                  <c:v>957600</c:v>
                </c:pt>
                <c:pt idx="452">
                  <c:v>960000</c:v>
                </c:pt>
                <c:pt idx="453">
                  <c:v>15980544</c:v>
                </c:pt>
                <c:pt idx="454">
                  <c:v>1136000</c:v>
                </c:pt>
                <c:pt idx="455">
                  <c:v>960000</c:v>
                </c:pt>
                <c:pt idx="456">
                  <c:v>1096000</c:v>
                </c:pt>
                <c:pt idx="457">
                  <c:v>960000</c:v>
                </c:pt>
                <c:pt idx="458">
                  <c:v>960000</c:v>
                </c:pt>
                <c:pt idx="459">
                  <c:v>960000</c:v>
                </c:pt>
                <c:pt idx="460">
                  <c:v>1038400</c:v>
                </c:pt>
                <c:pt idx="461">
                  <c:v>960000</c:v>
                </c:pt>
                <c:pt idx="462">
                  <c:v>2589024</c:v>
                </c:pt>
                <c:pt idx="463">
                  <c:v>4021248</c:v>
                </c:pt>
                <c:pt idx="464">
                  <c:v>425600</c:v>
                </c:pt>
                <c:pt idx="465">
                  <c:v>11725920</c:v>
                </c:pt>
                <c:pt idx="466">
                  <c:v>960000</c:v>
                </c:pt>
                <c:pt idx="467">
                  <c:v>427200</c:v>
                </c:pt>
                <c:pt idx="468">
                  <c:v>1084800</c:v>
                </c:pt>
                <c:pt idx="469">
                  <c:v>854400</c:v>
                </c:pt>
                <c:pt idx="470">
                  <c:v>10166240</c:v>
                </c:pt>
                <c:pt idx="471">
                  <c:v>960000</c:v>
                </c:pt>
                <c:pt idx="472">
                  <c:v>975200</c:v>
                </c:pt>
                <c:pt idx="473">
                  <c:v>980000</c:v>
                </c:pt>
                <c:pt idx="474">
                  <c:v>960000</c:v>
                </c:pt>
                <c:pt idx="475">
                  <c:v>22114626</c:v>
                </c:pt>
                <c:pt idx="476">
                  <c:v>966400</c:v>
                </c:pt>
                <c:pt idx="477">
                  <c:v>1140800</c:v>
                </c:pt>
                <c:pt idx="478">
                  <c:v>426400</c:v>
                </c:pt>
                <c:pt idx="479">
                  <c:v>975200</c:v>
                </c:pt>
                <c:pt idx="480">
                  <c:v>426400</c:v>
                </c:pt>
                <c:pt idx="481">
                  <c:v>957600</c:v>
                </c:pt>
                <c:pt idx="482">
                  <c:v>960000</c:v>
                </c:pt>
                <c:pt idx="483">
                  <c:v>960000</c:v>
                </c:pt>
                <c:pt idx="484">
                  <c:v>426400</c:v>
                </c:pt>
                <c:pt idx="485">
                  <c:v>960000</c:v>
                </c:pt>
                <c:pt idx="486">
                  <c:v>960000</c:v>
                </c:pt>
                <c:pt idx="487">
                  <c:v>959200</c:v>
                </c:pt>
                <c:pt idx="488">
                  <c:v>960000</c:v>
                </c:pt>
                <c:pt idx="489">
                  <c:v>960000</c:v>
                </c:pt>
                <c:pt idx="490">
                  <c:v>960000</c:v>
                </c:pt>
                <c:pt idx="491">
                  <c:v>1137600</c:v>
                </c:pt>
                <c:pt idx="492">
                  <c:v>950400</c:v>
                </c:pt>
                <c:pt idx="493">
                  <c:v>853600</c:v>
                </c:pt>
                <c:pt idx="494">
                  <c:v>810400</c:v>
                </c:pt>
                <c:pt idx="495">
                  <c:v>960000</c:v>
                </c:pt>
                <c:pt idx="496">
                  <c:v>960000</c:v>
                </c:pt>
                <c:pt idx="497">
                  <c:v>960000</c:v>
                </c:pt>
                <c:pt idx="498">
                  <c:v>960000</c:v>
                </c:pt>
                <c:pt idx="499">
                  <c:v>24000000</c:v>
                </c:pt>
                <c:pt idx="500">
                  <c:v>960000</c:v>
                </c:pt>
                <c:pt idx="501">
                  <c:v>853600</c:v>
                </c:pt>
                <c:pt idx="502">
                  <c:v>966400</c:v>
                </c:pt>
                <c:pt idx="503">
                  <c:v>455200</c:v>
                </c:pt>
                <c:pt idx="504">
                  <c:v>6000000</c:v>
                </c:pt>
                <c:pt idx="505">
                  <c:v>960000</c:v>
                </c:pt>
                <c:pt idx="506">
                  <c:v>959200</c:v>
                </c:pt>
                <c:pt idx="507">
                  <c:v>396800</c:v>
                </c:pt>
                <c:pt idx="508">
                  <c:v>959200</c:v>
                </c:pt>
                <c:pt idx="509">
                  <c:v>1001600</c:v>
                </c:pt>
                <c:pt idx="510">
                  <c:v>1749600</c:v>
                </c:pt>
                <c:pt idx="511">
                  <c:v>961600</c:v>
                </c:pt>
                <c:pt idx="512">
                  <c:v>960000</c:v>
                </c:pt>
                <c:pt idx="513">
                  <c:v>1016000</c:v>
                </c:pt>
                <c:pt idx="514">
                  <c:v>960000</c:v>
                </c:pt>
                <c:pt idx="515">
                  <c:v>424000</c:v>
                </c:pt>
                <c:pt idx="516">
                  <c:v>546400</c:v>
                </c:pt>
                <c:pt idx="517">
                  <c:v>905600</c:v>
                </c:pt>
                <c:pt idx="518">
                  <c:v>961600</c:v>
                </c:pt>
                <c:pt idx="519">
                  <c:v>960000</c:v>
                </c:pt>
                <c:pt idx="520">
                  <c:v>960000</c:v>
                </c:pt>
                <c:pt idx="521">
                  <c:v>960000</c:v>
                </c:pt>
                <c:pt idx="522">
                  <c:v>960000</c:v>
                </c:pt>
                <c:pt idx="523">
                  <c:v>961600</c:v>
                </c:pt>
                <c:pt idx="524">
                  <c:v>15980544</c:v>
                </c:pt>
                <c:pt idx="525">
                  <c:v>923200</c:v>
                </c:pt>
                <c:pt idx="526">
                  <c:v>960000</c:v>
                </c:pt>
                <c:pt idx="527">
                  <c:v>1049600</c:v>
                </c:pt>
                <c:pt idx="528">
                  <c:v>1125600</c:v>
                </c:pt>
                <c:pt idx="529">
                  <c:v>960000</c:v>
                </c:pt>
                <c:pt idx="530">
                  <c:v>961600</c:v>
                </c:pt>
                <c:pt idx="531">
                  <c:v>1061600</c:v>
                </c:pt>
                <c:pt idx="532">
                  <c:v>960000</c:v>
                </c:pt>
                <c:pt idx="533">
                  <c:v>961600</c:v>
                </c:pt>
                <c:pt idx="534">
                  <c:v>426400</c:v>
                </c:pt>
                <c:pt idx="535">
                  <c:v>640000</c:v>
                </c:pt>
                <c:pt idx="536">
                  <c:v>960000</c:v>
                </c:pt>
                <c:pt idx="537">
                  <c:v>960000</c:v>
                </c:pt>
                <c:pt idx="538">
                  <c:v>1243200</c:v>
                </c:pt>
                <c:pt idx="539">
                  <c:v>960000</c:v>
                </c:pt>
                <c:pt idx="540">
                  <c:v>426400</c:v>
                </c:pt>
                <c:pt idx="541">
                  <c:v>960000</c:v>
                </c:pt>
                <c:pt idx="542">
                  <c:v>959200</c:v>
                </c:pt>
                <c:pt idx="543">
                  <c:v>960000</c:v>
                </c:pt>
                <c:pt idx="544">
                  <c:v>853600</c:v>
                </c:pt>
                <c:pt idx="545">
                  <c:v>988800</c:v>
                </c:pt>
                <c:pt idx="546">
                  <c:v>17915904</c:v>
                </c:pt>
                <c:pt idx="547">
                  <c:v>960000</c:v>
                </c:pt>
                <c:pt idx="548">
                  <c:v>921600</c:v>
                </c:pt>
                <c:pt idx="549">
                  <c:v>1164800</c:v>
                </c:pt>
                <c:pt idx="550">
                  <c:v>960000</c:v>
                </c:pt>
                <c:pt idx="551">
                  <c:v>960000</c:v>
                </c:pt>
                <c:pt idx="552">
                  <c:v>960000</c:v>
                </c:pt>
                <c:pt idx="553">
                  <c:v>1734400</c:v>
                </c:pt>
                <c:pt idx="554">
                  <c:v>960000</c:v>
                </c:pt>
                <c:pt idx="555">
                  <c:v>20256000</c:v>
                </c:pt>
                <c:pt idx="556">
                  <c:v>18850080</c:v>
                </c:pt>
                <c:pt idx="557">
                  <c:v>926400</c:v>
                </c:pt>
                <c:pt idx="558">
                  <c:v>1137600</c:v>
                </c:pt>
                <c:pt idx="559">
                  <c:v>960000</c:v>
                </c:pt>
                <c:pt idx="560">
                  <c:v>960000</c:v>
                </c:pt>
                <c:pt idx="561">
                  <c:v>960000</c:v>
                </c:pt>
                <c:pt idx="562">
                  <c:v>960000</c:v>
                </c:pt>
                <c:pt idx="563">
                  <c:v>1137600</c:v>
                </c:pt>
                <c:pt idx="564">
                  <c:v>960000</c:v>
                </c:pt>
                <c:pt idx="565">
                  <c:v>960000</c:v>
                </c:pt>
                <c:pt idx="566">
                  <c:v>958400</c:v>
                </c:pt>
                <c:pt idx="567">
                  <c:v>1461600</c:v>
                </c:pt>
                <c:pt idx="568">
                  <c:v>424800</c:v>
                </c:pt>
                <c:pt idx="569">
                  <c:v>960000</c:v>
                </c:pt>
                <c:pt idx="570">
                  <c:v>964000</c:v>
                </c:pt>
                <c:pt idx="571">
                  <c:v>420800</c:v>
                </c:pt>
                <c:pt idx="572">
                  <c:v>960000</c:v>
                </c:pt>
                <c:pt idx="573">
                  <c:v>960000</c:v>
                </c:pt>
                <c:pt idx="574">
                  <c:v>960000</c:v>
                </c:pt>
                <c:pt idx="575">
                  <c:v>960000</c:v>
                </c:pt>
                <c:pt idx="576">
                  <c:v>960000</c:v>
                </c:pt>
                <c:pt idx="577">
                  <c:v>1137600</c:v>
                </c:pt>
                <c:pt idx="578">
                  <c:v>960000</c:v>
                </c:pt>
                <c:pt idx="579">
                  <c:v>960000</c:v>
                </c:pt>
                <c:pt idx="580">
                  <c:v>12000000</c:v>
                </c:pt>
                <c:pt idx="581">
                  <c:v>960000</c:v>
                </c:pt>
                <c:pt idx="582">
                  <c:v>971200</c:v>
                </c:pt>
                <c:pt idx="583">
                  <c:v>853600</c:v>
                </c:pt>
                <c:pt idx="584">
                  <c:v>960000</c:v>
                </c:pt>
                <c:pt idx="585">
                  <c:v>960000</c:v>
                </c:pt>
                <c:pt idx="586">
                  <c:v>960000</c:v>
                </c:pt>
                <c:pt idx="587">
                  <c:v>966400</c:v>
                </c:pt>
                <c:pt idx="588">
                  <c:v>960000</c:v>
                </c:pt>
                <c:pt idx="589">
                  <c:v>1137600</c:v>
                </c:pt>
                <c:pt idx="590">
                  <c:v>960800</c:v>
                </c:pt>
                <c:pt idx="591">
                  <c:v>1027200</c:v>
                </c:pt>
                <c:pt idx="592">
                  <c:v>1174400</c:v>
                </c:pt>
                <c:pt idx="593">
                  <c:v>960000</c:v>
                </c:pt>
                <c:pt idx="594">
                  <c:v>1236000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0-413E-A7AF-44386CAD3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647280"/>
        <c:axId val="1237054096"/>
      </c:scatterChart>
      <c:valAx>
        <c:axId val="20196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54096"/>
        <c:crosses val="autoZero"/>
        <c:crossBetween val="midCat"/>
      </c:valAx>
      <c:valAx>
        <c:axId val="12370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6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Mask2Former_Mask2Former!$L$1</c:f>
              <c:strCache>
                <c:ptCount val="1"/>
                <c:pt idx="0">
                  <c:v>combined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Mask2Former_Mask2Former!$L$2:$L$596</c:f>
              <c:numCache>
                <c:formatCode>General</c:formatCode>
                <c:ptCount val="595"/>
                <c:pt idx="0">
                  <c:v>942400</c:v>
                </c:pt>
                <c:pt idx="1">
                  <c:v>960000</c:v>
                </c:pt>
                <c:pt idx="2">
                  <c:v>19961856</c:v>
                </c:pt>
                <c:pt idx="3">
                  <c:v>962400</c:v>
                </c:pt>
                <c:pt idx="4">
                  <c:v>426400</c:v>
                </c:pt>
                <c:pt idx="5">
                  <c:v>426400</c:v>
                </c:pt>
                <c:pt idx="6">
                  <c:v>960000</c:v>
                </c:pt>
                <c:pt idx="7">
                  <c:v>679200</c:v>
                </c:pt>
                <c:pt idx="8">
                  <c:v>433600</c:v>
                </c:pt>
                <c:pt idx="9">
                  <c:v>960000</c:v>
                </c:pt>
                <c:pt idx="10">
                  <c:v>960000</c:v>
                </c:pt>
                <c:pt idx="11">
                  <c:v>960000</c:v>
                </c:pt>
                <c:pt idx="12">
                  <c:v>426400</c:v>
                </c:pt>
                <c:pt idx="13">
                  <c:v>477600</c:v>
                </c:pt>
                <c:pt idx="14">
                  <c:v>444000</c:v>
                </c:pt>
                <c:pt idx="15">
                  <c:v>1013600</c:v>
                </c:pt>
                <c:pt idx="16">
                  <c:v>1231200</c:v>
                </c:pt>
                <c:pt idx="17">
                  <c:v>720800</c:v>
                </c:pt>
                <c:pt idx="18">
                  <c:v>24000000</c:v>
                </c:pt>
                <c:pt idx="19">
                  <c:v>960000</c:v>
                </c:pt>
                <c:pt idx="20">
                  <c:v>944800</c:v>
                </c:pt>
                <c:pt idx="21">
                  <c:v>960000</c:v>
                </c:pt>
                <c:pt idx="22">
                  <c:v>960000</c:v>
                </c:pt>
                <c:pt idx="23">
                  <c:v>960000</c:v>
                </c:pt>
                <c:pt idx="24">
                  <c:v>960000</c:v>
                </c:pt>
                <c:pt idx="25">
                  <c:v>959200</c:v>
                </c:pt>
                <c:pt idx="26">
                  <c:v>959200</c:v>
                </c:pt>
                <c:pt idx="27">
                  <c:v>957600</c:v>
                </c:pt>
                <c:pt idx="28">
                  <c:v>426400</c:v>
                </c:pt>
                <c:pt idx="29">
                  <c:v>959200</c:v>
                </c:pt>
                <c:pt idx="30">
                  <c:v>960000</c:v>
                </c:pt>
                <c:pt idx="31">
                  <c:v>941600</c:v>
                </c:pt>
                <c:pt idx="32">
                  <c:v>962400</c:v>
                </c:pt>
                <c:pt idx="33">
                  <c:v>962400</c:v>
                </c:pt>
                <c:pt idx="34">
                  <c:v>452800</c:v>
                </c:pt>
                <c:pt idx="35">
                  <c:v>853600</c:v>
                </c:pt>
                <c:pt idx="36">
                  <c:v>426400</c:v>
                </c:pt>
                <c:pt idx="37">
                  <c:v>899200</c:v>
                </c:pt>
                <c:pt idx="38">
                  <c:v>960000</c:v>
                </c:pt>
                <c:pt idx="39">
                  <c:v>19961856</c:v>
                </c:pt>
                <c:pt idx="40">
                  <c:v>427200</c:v>
                </c:pt>
                <c:pt idx="41">
                  <c:v>960000</c:v>
                </c:pt>
                <c:pt idx="42">
                  <c:v>892000</c:v>
                </c:pt>
                <c:pt idx="43">
                  <c:v>15980544</c:v>
                </c:pt>
                <c:pt idx="44">
                  <c:v>960000</c:v>
                </c:pt>
                <c:pt idx="45">
                  <c:v>960000</c:v>
                </c:pt>
                <c:pt idx="46">
                  <c:v>964000</c:v>
                </c:pt>
                <c:pt idx="47">
                  <c:v>960000</c:v>
                </c:pt>
                <c:pt idx="48">
                  <c:v>960000</c:v>
                </c:pt>
                <c:pt idx="49">
                  <c:v>960000</c:v>
                </c:pt>
                <c:pt idx="50">
                  <c:v>966400</c:v>
                </c:pt>
                <c:pt idx="51">
                  <c:v>960000</c:v>
                </c:pt>
                <c:pt idx="52">
                  <c:v>960000</c:v>
                </c:pt>
                <c:pt idx="53">
                  <c:v>1139200</c:v>
                </c:pt>
                <c:pt idx="54">
                  <c:v>960000</c:v>
                </c:pt>
                <c:pt idx="55">
                  <c:v>852800</c:v>
                </c:pt>
                <c:pt idx="56">
                  <c:v>960000</c:v>
                </c:pt>
                <c:pt idx="57">
                  <c:v>960000</c:v>
                </c:pt>
                <c:pt idx="58">
                  <c:v>958400</c:v>
                </c:pt>
                <c:pt idx="59">
                  <c:v>960000</c:v>
                </c:pt>
                <c:pt idx="60">
                  <c:v>654400</c:v>
                </c:pt>
                <c:pt idx="61">
                  <c:v>959200</c:v>
                </c:pt>
                <c:pt idx="62">
                  <c:v>920000</c:v>
                </c:pt>
                <c:pt idx="63">
                  <c:v>9027963</c:v>
                </c:pt>
                <c:pt idx="64">
                  <c:v>960000</c:v>
                </c:pt>
                <c:pt idx="65">
                  <c:v>960000</c:v>
                </c:pt>
                <c:pt idx="66">
                  <c:v>959200</c:v>
                </c:pt>
                <c:pt idx="67">
                  <c:v>17570259</c:v>
                </c:pt>
                <c:pt idx="68">
                  <c:v>2410440</c:v>
                </c:pt>
                <c:pt idx="69">
                  <c:v>960000</c:v>
                </c:pt>
                <c:pt idx="70">
                  <c:v>1112800</c:v>
                </c:pt>
                <c:pt idx="71">
                  <c:v>892800</c:v>
                </c:pt>
                <c:pt idx="72">
                  <c:v>960000</c:v>
                </c:pt>
                <c:pt idx="73">
                  <c:v>427200</c:v>
                </c:pt>
                <c:pt idx="74">
                  <c:v>960000</c:v>
                </c:pt>
                <c:pt idx="75">
                  <c:v>960000</c:v>
                </c:pt>
                <c:pt idx="76">
                  <c:v>958400</c:v>
                </c:pt>
                <c:pt idx="77">
                  <c:v>960000</c:v>
                </c:pt>
                <c:pt idx="78">
                  <c:v>960000</c:v>
                </c:pt>
                <c:pt idx="79">
                  <c:v>939200</c:v>
                </c:pt>
                <c:pt idx="80">
                  <c:v>960000</c:v>
                </c:pt>
                <c:pt idx="81">
                  <c:v>960800</c:v>
                </c:pt>
                <c:pt idx="82">
                  <c:v>960000</c:v>
                </c:pt>
                <c:pt idx="83">
                  <c:v>960000</c:v>
                </c:pt>
                <c:pt idx="84">
                  <c:v>958400</c:v>
                </c:pt>
                <c:pt idx="85">
                  <c:v>928000</c:v>
                </c:pt>
                <c:pt idx="86">
                  <c:v>960000</c:v>
                </c:pt>
                <c:pt idx="87">
                  <c:v>439200</c:v>
                </c:pt>
                <c:pt idx="88">
                  <c:v>1137600</c:v>
                </c:pt>
                <c:pt idx="89">
                  <c:v>966400</c:v>
                </c:pt>
                <c:pt idx="90">
                  <c:v>960000</c:v>
                </c:pt>
                <c:pt idx="91">
                  <c:v>960000</c:v>
                </c:pt>
                <c:pt idx="92">
                  <c:v>962400</c:v>
                </c:pt>
                <c:pt idx="93">
                  <c:v>426400</c:v>
                </c:pt>
                <c:pt idx="94">
                  <c:v>1137600</c:v>
                </c:pt>
                <c:pt idx="95">
                  <c:v>960000</c:v>
                </c:pt>
                <c:pt idx="96">
                  <c:v>960000</c:v>
                </c:pt>
                <c:pt idx="97">
                  <c:v>960000</c:v>
                </c:pt>
                <c:pt idx="98">
                  <c:v>426400</c:v>
                </c:pt>
                <c:pt idx="99">
                  <c:v>961600</c:v>
                </c:pt>
                <c:pt idx="100">
                  <c:v>426400</c:v>
                </c:pt>
                <c:pt idx="101">
                  <c:v>460000</c:v>
                </c:pt>
                <c:pt idx="102">
                  <c:v>960000</c:v>
                </c:pt>
                <c:pt idx="103">
                  <c:v>960000</c:v>
                </c:pt>
                <c:pt idx="104">
                  <c:v>960000</c:v>
                </c:pt>
                <c:pt idx="105">
                  <c:v>960000</c:v>
                </c:pt>
                <c:pt idx="106">
                  <c:v>960000</c:v>
                </c:pt>
                <c:pt idx="107">
                  <c:v>960000</c:v>
                </c:pt>
                <c:pt idx="108">
                  <c:v>425600</c:v>
                </c:pt>
                <c:pt idx="109">
                  <c:v>6828800</c:v>
                </c:pt>
                <c:pt idx="110">
                  <c:v>7154784</c:v>
                </c:pt>
                <c:pt idx="111">
                  <c:v>960000</c:v>
                </c:pt>
                <c:pt idx="112">
                  <c:v>959200</c:v>
                </c:pt>
                <c:pt idx="113">
                  <c:v>959200</c:v>
                </c:pt>
                <c:pt idx="114">
                  <c:v>1137600</c:v>
                </c:pt>
                <c:pt idx="115">
                  <c:v>426400</c:v>
                </c:pt>
                <c:pt idx="116">
                  <c:v>960000</c:v>
                </c:pt>
                <c:pt idx="117">
                  <c:v>426400</c:v>
                </c:pt>
                <c:pt idx="118">
                  <c:v>960000</c:v>
                </c:pt>
                <c:pt idx="119">
                  <c:v>960000</c:v>
                </c:pt>
                <c:pt idx="120">
                  <c:v>960000</c:v>
                </c:pt>
                <c:pt idx="121">
                  <c:v>960000</c:v>
                </c:pt>
                <c:pt idx="122">
                  <c:v>466400</c:v>
                </c:pt>
                <c:pt idx="123">
                  <c:v>692000</c:v>
                </c:pt>
                <c:pt idx="124">
                  <c:v>976000</c:v>
                </c:pt>
                <c:pt idx="125">
                  <c:v>426400</c:v>
                </c:pt>
                <c:pt idx="126">
                  <c:v>480000</c:v>
                </c:pt>
                <c:pt idx="127">
                  <c:v>962400</c:v>
                </c:pt>
                <c:pt idx="128">
                  <c:v>5449254</c:v>
                </c:pt>
                <c:pt idx="129">
                  <c:v>960000</c:v>
                </c:pt>
                <c:pt idx="130">
                  <c:v>1058400</c:v>
                </c:pt>
                <c:pt idx="131">
                  <c:v>426400</c:v>
                </c:pt>
                <c:pt idx="132">
                  <c:v>962400</c:v>
                </c:pt>
                <c:pt idx="133">
                  <c:v>963200</c:v>
                </c:pt>
                <c:pt idx="134">
                  <c:v>960000</c:v>
                </c:pt>
                <c:pt idx="135">
                  <c:v>969600</c:v>
                </c:pt>
                <c:pt idx="136">
                  <c:v>962400</c:v>
                </c:pt>
                <c:pt idx="137">
                  <c:v>960000</c:v>
                </c:pt>
                <c:pt idx="138">
                  <c:v>960000</c:v>
                </c:pt>
                <c:pt idx="139">
                  <c:v>595200</c:v>
                </c:pt>
                <c:pt idx="140">
                  <c:v>426400</c:v>
                </c:pt>
                <c:pt idx="141">
                  <c:v>17915904</c:v>
                </c:pt>
                <c:pt idx="142">
                  <c:v>960000</c:v>
                </c:pt>
                <c:pt idx="143">
                  <c:v>960000</c:v>
                </c:pt>
                <c:pt idx="144">
                  <c:v>804800</c:v>
                </c:pt>
                <c:pt idx="145">
                  <c:v>475200</c:v>
                </c:pt>
                <c:pt idx="146">
                  <c:v>960000</c:v>
                </c:pt>
                <c:pt idx="147">
                  <c:v>918400</c:v>
                </c:pt>
                <c:pt idx="148">
                  <c:v>1102400</c:v>
                </c:pt>
                <c:pt idx="149">
                  <c:v>960000</c:v>
                </c:pt>
                <c:pt idx="150">
                  <c:v>960000</c:v>
                </c:pt>
                <c:pt idx="151">
                  <c:v>992000</c:v>
                </c:pt>
                <c:pt idx="152">
                  <c:v>508000</c:v>
                </c:pt>
                <c:pt idx="153">
                  <c:v>426400</c:v>
                </c:pt>
                <c:pt idx="154">
                  <c:v>1016000</c:v>
                </c:pt>
                <c:pt idx="155">
                  <c:v>960000</c:v>
                </c:pt>
                <c:pt idx="156">
                  <c:v>19961856</c:v>
                </c:pt>
                <c:pt idx="157">
                  <c:v>426400</c:v>
                </c:pt>
                <c:pt idx="158">
                  <c:v>961600</c:v>
                </c:pt>
                <c:pt idx="159">
                  <c:v>426400</c:v>
                </c:pt>
                <c:pt idx="160">
                  <c:v>773600</c:v>
                </c:pt>
                <c:pt idx="161">
                  <c:v>960000</c:v>
                </c:pt>
                <c:pt idx="162">
                  <c:v>960000</c:v>
                </c:pt>
                <c:pt idx="163">
                  <c:v>960000</c:v>
                </c:pt>
                <c:pt idx="164">
                  <c:v>928000</c:v>
                </c:pt>
                <c:pt idx="165">
                  <c:v>426400</c:v>
                </c:pt>
                <c:pt idx="166">
                  <c:v>960000</c:v>
                </c:pt>
                <c:pt idx="167">
                  <c:v>960000</c:v>
                </c:pt>
                <c:pt idx="168">
                  <c:v>853600</c:v>
                </c:pt>
                <c:pt idx="169">
                  <c:v>964000</c:v>
                </c:pt>
                <c:pt idx="170">
                  <c:v>960000</c:v>
                </c:pt>
                <c:pt idx="171">
                  <c:v>19961856</c:v>
                </c:pt>
                <c:pt idx="172">
                  <c:v>426400</c:v>
                </c:pt>
                <c:pt idx="173">
                  <c:v>960000</c:v>
                </c:pt>
                <c:pt idx="174">
                  <c:v>960000</c:v>
                </c:pt>
                <c:pt idx="175">
                  <c:v>960000</c:v>
                </c:pt>
                <c:pt idx="176">
                  <c:v>960000</c:v>
                </c:pt>
                <c:pt idx="177">
                  <c:v>425600</c:v>
                </c:pt>
                <c:pt idx="178">
                  <c:v>896800</c:v>
                </c:pt>
                <c:pt idx="179">
                  <c:v>960000</c:v>
                </c:pt>
                <c:pt idx="180">
                  <c:v>960000</c:v>
                </c:pt>
                <c:pt idx="181">
                  <c:v>960000</c:v>
                </c:pt>
                <c:pt idx="182">
                  <c:v>960000</c:v>
                </c:pt>
                <c:pt idx="183">
                  <c:v>1001600</c:v>
                </c:pt>
                <c:pt idx="184">
                  <c:v>1068800</c:v>
                </c:pt>
                <c:pt idx="185">
                  <c:v>426400</c:v>
                </c:pt>
                <c:pt idx="186">
                  <c:v>962400</c:v>
                </c:pt>
                <c:pt idx="187">
                  <c:v>960000</c:v>
                </c:pt>
                <c:pt idx="188">
                  <c:v>960000</c:v>
                </c:pt>
                <c:pt idx="189">
                  <c:v>960000</c:v>
                </c:pt>
                <c:pt idx="190">
                  <c:v>959200</c:v>
                </c:pt>
                <c:pt idx="191">
                  <c:v>960000</c:v>
                </c:pt>
                <c:pt idx="192">
                  <c:v>426400</c:v>
                </c:pt>
                <c:pt idx="193">
                  <c:v>1137600</c:v>
                </c:pt>
                <c:pt idx="194">
                  <c:v>962400</c:v>
                </c:pt>
                <c:pt idx="195">
                  <c:v>1137600</c:v>
                </c:pt>
                <c:pt idx="196">
                  <c:v>960000</c:v>
                </c:pt>
                <c:pt idx="197">
                  <c:v>960000</c:v>
                </c:pt>
                <c:pt idx="198">
                  <c:v>962400</c:v>
                </c:pt>
                <c:pt idx="199">
                  <c:v>882400</c:v>
                </c:pt>
                <c:pt idx="200">
                  <c:v>960000</c:v>
                </c:pt>
                <c:pt idx="201">
                  <c:v>960000</c:v>
                </c:pt>
                <c:pt idx="202">
                  <c:v>960000</c:v>
                </c:pt>
                <c:pt idx="203">
                  <c:v>426400</c:v>
                </c:pt>
                <c:pt idx="204">
                  <c:v>426400</c:v>
                </c:pt>
                <c:pt idx="205">
                  <c:v>966400</c:v>
                </c:pt>
                <c:pt idx="206">
                  <c:v>960000</c:v>
                </c:pt>
                <c:pt idx="207">
                  <c:v>1128800</c:v>
                </c:pt>
                <c:pt idx="208">
                  <c:v>1137600</c:v>
                </c:pt>
                <c:pt idx="209">
                  <c:v>499200</c:v>
                </c:pt>
                <c:pt idx="210">
                  <c:v>896800</c:v>
                </c:pt>
                <c:pt idx="211">
                  <c:v>24064000</c:v>
                </c:pt>
                <c:pt idx="212">
                  <c:v>960000</c:v>
                </c:pt>
                <c:pt idx="213">
                  <c:v>960000</c:v>
                </c:pt>
                <c:pt idx="214">
                  <c:v>960000</c:v>
                </c:pt>
                <c:pt idx="215">
                  <c:v>960000</c:v>
                </c:pt>
                <c:pt idx="216">
                  <c:v>1137600</c:v>
                </c:pt>
                <c:pt idx="217">
                  <c:v>960000</c:v>
                </c:pt>
                <c:pt idx="218">
                  <c:v>750400</c:v>
                </c:pt>
                <c:pt idx="219">
                  <c:v>960000</c:v>
                </c:pt>
                <c:pt idx="220">
                  <c:v>426400</c:v>
                </c:pt>
                <c:pt idx="221">
                  <c:v>1022400</c:v>
                </c:pt>
                <c:pt idx="222">
                  <c:v>17915904</c:v>
                </c:pt>
                <c:pt idx="223">
                  <c:v>640000</c:v>
                </c:pt>
                <c:pt idx="224">
                  <c:v>967200</c:v>
                </c:pt>
                <c:pt idx="225">
                  <c:v>1060800</c:v>
                </c:pt>
                <c:pt idx="226">
                  <c:v>880000</c:v>
                </c:pt>
                <c:pt idx="227">
                  <c:v>960000</c:v>
                </c:pt>
                <c:pt idx="228">
                  <c:v>8887716</c:v>
                </c:pt>
                <c:pt idx="229">
                  <c:v>960000</c:v>
                </c:pt>
                <c:pt idx="230">
                  <c:v>360000</c:v>
                </c:pt>
                <c:pt idx="231">
                  <c:v>502400</c:v>
                </c:pt>
                <c:pt idx="232">
                  <c:v>960000</c:v>
                </c:pt>
                <c:pt idx="233">
                  <c:v>960000</c:v>
                </c:pt>
                <c:pt idx="234">
                  <c:v>960000</c:v>
                </c:pt>
                <c:pt idx="235">
                  <c:v>962400</c:v>
                </c:pt>
                <c:pt idx="236">
                  <c:v>960000</c:v>
                </c:pt>
                <c:pt idx="237">
                  <c:v>426400</c:v>
                </c:pt>
                <c:pt idx="238">
                  <c:v>426400</c:v>
                </c:pt>
                <c:pt idx="239">
                  <c:v>426400</c:v>
                </c:pt>
                <c:pt idx="240">
                  <c:v>1137600</c:v>
                </c:pt>
                <c:pt idx="241">
                  <c:v>426400</c:v>
                </c:pt>
                <c:pt idx="242">
                  <c:v>959200</c:v>
                </c:pt>
                <c:pt idx="243">
                  <c:v>961600</c:v>
                </c:pt>
                <c:pt idx="244">
                  <c:v>426400</c:v>
                </c:pt>
                <c:pt idx="245">
                  <c:v>960000</c:v>
                </c:pt>
                <c:pt idx="246">
                  <c:v>1228800</c:v>
                </c:pt>
                <c:pt idx="247">
                  <c:v>892800</c:v>
                </c:pt>
                <c:pt idx="248">
                  <c:v>426400</c:v>
                </c:pt>
                <c:pt idx="249">
                  <c:v>947200</c:v>
                </c:pt>
                <c:pt idx="250">
                  <c:v>9047808</c:v>
                </c:pt>
                <c:pt idx="251">
                  <c:v>495200</c:v>
                </c:pt>
                <c:pt idx="252">
                  <c:v>427200</c:v>
                </c:pt>
                <c:pt idx="253">
                  <c:v>960000</c:v>
                </c:pt>
                <c:pt idx="254">
                  <c:v>959200</c:v>
                </c:pt>
                <c:pt idx="255">
                  <c:v>640000</c:v>
                </c:pt>
                <c:pt idx="256">
                  <c:v>960000</c:v>
                </c:pt>
                <c:pt idx="257">
                  <c:v>960000</c:v>
                </c:pt>
                <c:pt idx="258">
                  <c:v>24000000</c:v>
                </c:pt>
                <c:pt idx="259">
                  <c:v>428800</c:v>
                </c:pt>
                <c:pt idx="260">
                  <c:v>960000</c:v>
                </c:pt>
                <c:pt idx="261">
                  <c:v>960000</c:v>
                </c:pt>
                <c:pt idx="262">
                  <c:v>1137600</c:v>
                </c:pt>
                <c:pt idx="263">
                  <c:v>960000</c:v>
                </c:pt>
                <c:pt idx="264">
                  <c:v>960000</c:v>
                </c:pt>
                <c:pt idx="265">
                  <c:v>640000</c:v>
                </c:pt>
                <c:pt idx="266">
                  <c:v>960000</c:v>
                </c:pt>
                <c:pt idx="267">
                  <c:v>960000</c:v>
                </c:pt>
                <c:pt idx="268">
                  <c:v>960000</c:v>
                </c:pt>
                <c:pt idx="269">
                  <c:v>426400</c:v>
                </c:pt>
                <c:pt idx="270">
                  <c:v>1033600</c:v>
                </c:pt>
                <c:pt idx="271">
                  <c:v>384000</c:v>
                </c:pt>
                <c:pt idx="272">
                  <c:v>960000</c:v>
                </c:pt>
                <c:pt idx="273">
                  <c:v>966400</c:v>
                </c:pt>
                <c:pt idx="274">
                  <c:v>963200</c:v>
                </c:pt>
                <c:pt idx="275">
                  <c:v>960000</c:v>
                </c:pt>
                <c:pt idx="276">
                  <c:v>960000</c:v>
                </c:pt>
                <c:pt idx="277">
                  <c:v>640000</c:v>
                </c:pt>
                <c:pt idx="278">
                  <c:v>1032800</c:v>
                </c:pt>
                <c:pt idx="279">
                  <c:v>1192800</c:v>
                </c:pt>
                <c:pt idx="280">
                  <c:v>997600</c:v>
                </c:pt>
                <c:pt idx="281">
                  <c:v>425600</c:v>
                </c:pt>
                <c:pt idx="282">
                  <c:v>426400</c:v>
                </c:pt>
                <c:pt idx="283">
                  <c:v>960000</c:v>
                </c:pt>
                <c:pt idx="284">
                  <c:v>960000</c:v>
                </c:pt>
                <c:pt idx="285">
                  <c:v>503200</c:v>
                </c:pt>
                <c:pt idx="286">
                  <c:v>853600</c:v>
                </c:pt>
                <c:pt idx="287">
                  <c:v>918400</c:v>
                </c:pt>
                <c:pt idx="288">
                  <c:v>426400</c:v>
                </c:pt>
                <c:pt idx="289">
                  <c:v>960000</c:v>
                </c:pt>
                <c:pt idx="290">
                  <c:v>966400</c:v>
                </c:pt>
                <c:pt idx="291">
                  <c:v>960000</c:v>
                </c:pt>
                <c:pt idx="292">
                  <c:v>960000</c:v>
                </c:pt>
                <c:pt idx="293">
                  <c:v>960000</c:v>
                </c:pt>
                <c:pt idx="294">
                  <c:v>1004000</c:v>
                </c:pt>
                <c:pt idx="295">
                  <c:v>960000</c:v>
                </c:pt>
                <c:pt idx="296">
                  <c:v>957600</c:v>
                </c:pt>
                <c:pt idx="297">
                  <c:v>960000</c:v>
                </c:pt>
                <c:pt idx="298">
                  <c:v>959200</c:v>
                </c:pt>
                <c:pt idx="299">
                  <c:v>21215170</c:v>
                </c:pt>
                <c:pt idx="300">
                  <c:v>960000</c:v>
                </c:pt>
                <c:pt idx="301">
                  <c:v>480000</c:v>
                </c:pt>
                <c:pt idx="302">
                  <c:v>960000</c:v>
                </c:pt>
                <c:pt idx="303">
                  <c:v>894400</c:v>
                </c:pt>
                <c:pt idx="304">
                  <c:v>966400</c:v>
                </c:pt>
                <c:pt idx="305">
                  <c:v>960000</c:v>
                </c:pt>
                <c:pt idx="306">
                  <c:v>960000</c:v>
                </c:pt>
                <c:pt idx="307">
                  <c:v>965600</c:v>
                </c:pt>
                <c:pt idx="308">
                  <c:v>769600</c:v>
                </c:pt>
                <c:pt idx="309">
                  <c:v>959200</c:v>
                </c:pt>
                <c:pt idx="310">
                  <c:v>844000</c:v>
                </c:pt>
                <c:pt idx="311">
                  <c:v>640000</c:v>
                </c:pt>
                <c:pt idx="312">
                  <c:v>480000</c:v>
                </c:pt>
                <c:pt idx="313">
                  <c:v>960000</c:v>
                </c:pt>
                <c:pt idx="314">
                  <c:v>960000</c:v>
                </c:pt>
                <c:pt idx="315">
                  <c:v>966400</c:v>
                </c:pt>
                <c:pt idx="316">
                  <c:v>960000</c:v>
                </c:pt>
                <c:pt idx="317">
                  <c:v>19961856</c:v>
                </c:pt>
                <c:pt idx="318">
                  <c:v>1036000</c:v>
                </c:pt>
                <c:pt idx="319">
                  <c:v>426400</c:v>
                </c:pt>
                <c:pt idx="320">
                  <c:v>16084992</c:v>
                </c:pt>
                <c:pt idx="321">
                  <c:v>480000</c:v>
                </c:pt>
                <c:pt idx="322">
                  <c:v>960000</c:v>
                </c:pt>
                <c:pt idx="323">
                  <c:v>1168800</c:v>
                </c:pt>
                <c:pt idx="324">
                  <c:v>853600</c:v>
                </c:pt>
                <c:pt idx="325">
                  <c:v>958400</c:v>
                </c:pt>
                <c:pt idx="326">
                  <c:v>426400</c:v>
                </c:pt>
                <c:pt idx="327">
                  <c:v>1138400</c:v>
                </c:pt>
                <c:pt idx="328">
                  <c:v>960000</c:v>
                </c:pt>
                <c:pt idx="329">
                  <c:v>5961000</c:v>
                </c:pt>
                <c:pt idx="330">
                  <c:v>960000</c:v>
                </c:pt>
                <c:pt idx="331">
                  <c:v>960000</c:v>
                </c:pt>
                <c:pt idx="332">
                  <c:v>962400</c:v>
                </c:pt>
                <c:pt idx="333">
                  <c:v>1024000</c:v>
                </c:pt>
                <c:pt idx="334">
                  <c:v>960000</c:v>
                </c:pt>
                <c:pt idx="335">
                  <c:v>960000</c:v>
                </c:pt>
                <c:pt idx="336">
                  <c:v>12719616</c:v>
                </c:pt>
                <c:pt idx="337">
                  <c:v>23049600</c:v>
                </c:pt>
                <c:pt idx="338">
                  <c:v>904000</c:v>
                </c:pt>
                <c:pt idx="339">
                  <c:v>894400</c:v>
                </c:pt>
                <c:pt idx="340">
                  <c:v>642400</c:v>
                </c:pt>
                <c:pt idx="341">
                  <c:v>426400</c:v>
                </c:pt>
                <c:pt idx="342">
                  <c:v>426400</c:v>
                </c:pt>
                <c:pt idx="343">
                  <c:v>960000</c:v>
                </c:pt>
                <c:pt idx="344">
                  <c:v>958400</c:v>
                </c:pt>
                <c:pt idx="345">
                  <c:v>961600</c:v>
                </c:pt>
                <c:pt idx="346">
                  <c:v>17915904</c:v>
                </c:pt>
                <c:pt idx="347">
                  <c:v>960000</c:v>
                </c:pt>
                <c:pt idx="348">
                  <c:v>960000</c:v>
                </c:pt>
                <c:pt idx="349">
                  <c:v>960000</c:v>
                </c:pt>
                <c:pt idx="350">
                  <c:v>960000</c:v>
                </c:pt>
                <c:pt idx="351">
                  <c:v>1060000</c:v>
                </c:pt>
                <c:pt idx="352">
                  <c:v>853600</c:v>
                </c:pt>
                <c:pt idx="353">
                  <c:v>740800</c:v>
                </c:pt>
                <c:pt idx="354">
                  <c:v>853600</c:v>
                </c:pt>
                <c:pt idx="355">
                  <c:v>960000</c:v>
                </c:pt>
                <c:pt idx="356">
                  <c:v>1166400</c:v>
                </c:pt>
                <c:pt idx="357">
                  <c:v>1137600</c:v>
                </c:pt>
                <c:pt idx="358">
                  <c:v>960000</c:v>
                </c:pt>
                <c:pt idx="359">
                  <c:v>426400</c:v>
                </c:pt>
                <c:pt idx="360">
                  <c:v>426400</c:v>
                </c:pt>
                <c:pt idx="361">
                  <c:v>21026304</c:v>
                </c:pt>
                <c:pt idx="362">
                  <c:v>15980544</c:v>
                </c:pt>
                <c:pt idx="363">
                  <c:v>1128800</c:v>
                </c:pt>
                <c:pt idx="364">
                  <c:v>480800</c:v>
                </c:pt>
                <c:pt idx="365">
                  <c:v>1071200</c:v>
                </c:pt>
                <c:pt idx="366">
                  <c:v>14118936</c:v>
                </c:pt>
                <c:pt idx="367">
                  <c:v>966400</c:v>
                </c:pt>
                <c:pt idx="368">
                  <c:v>962400</c:v>
                </c:pt>
                <c:pt idx="369">
                  <c:v>1137600</c:v>
                </c:pt>
                <c:pt idx="370">
                  <c:v>11987700</c:v>
                </c:pt>
                <c:pt idx="371">
                  <c:v>426400</c:v>
                </c:pt>
                <c:pt idx="372">
                  <c:v>408000</c:v>
                </c:pt>
                <c:pt idx="373">
                  <c:v>958400</c:v>
                </c:pt>
                <c:pt idx="374">
                  <c:v>525600</c:v>
                </c:pt>
                <c:pt idx="375">
                  <c:v>960000</c:v>
                </c:pt>
                <c:pt idx="376">
                  <c:v>426400</c:v>
                </c:pt>
                <c:pt idx="377">
                  <c:v>1123200</c:v>
                </c:pt>
                <c:pt idx="378">
                  <c:v>960000</c:v>
                </c:pt>
                <c:pt idx="379">
                  <c:v>960000</c:v>
                </c:pt>
                <c:pt idx="380">
                  <c:v>960000</c:v>
                </c:pt>
                <c:pt idx="381">
                  <c:v>958400</c:v>
                </c:pt>
                <c:pt idx="382">
                  <c:v>961600</c:v>
                </c:pt>
                <c:pt idx="383">
                  <c:v>424000</c:v>
                </c:pt>
                <c:pt idx="384">
                  <c:v>960000</c:v>
                </c:pt>
                <c:pt idx="385">
                  <c:v>960000</c:v>
                </c:pt>
                <c:pt idx="386">
                  <c:v>960000</c:v>
                </c:pt>
                <c:pt idx="387">
                  <c:v>426400</c:v>
                </c:pt>
                <c:pt idx="388">
                  <c:v>868800</c:v>
                </c:pt>
                <c:pt idx="389">
                  <c:v>19961856</c:v>
                </c:pt>
                <c:pt idx="390">
                  <c:v>17273754</c:v>
                </c:pt>
                <c:pt idx="391">
                  <c:v>960000</c:v>
                </c:pt>
                <c:pt idx="392">
                  <c:v>426400</c:v>
                </c:pt>
                <c:pt idx="393">
                  <c:v>853600</c:v>
                </c:pt>
                <c:pt idx="394">
                  <c:v>959200</c:v>
                </c:pt>
                <c:pt idx="395">
                  <c:v>960000</c:v>
                </c:pt>
                <c:pt idx="396">
                  <c:v>965600</c:v>
                </c:pt>
                <c:pt idx="397">
                  <c:v>425600</c:v>
                </c:pt>
                <c:pt idx="398">
                  <c:v>960000</c:v>
                </c:pt>
                <c:pt idx="399">
                  <c:v>960000</c:v>
                </c:pt>
                <c:pt idx="400">
                  <c:v>24064000</c:v>
                </c:pt>
                <c:pt idx="401">
                  <c:v>1420800</c:v>
                </c:pt>
                <c:pt idx="402">
                  <c:v>960000</c:v>
                </c:pt>
                <c:pt idx="403">
                  <c:v>4996850</c:v>
                </c:pt>
                <c:pt idx="404">
                  <c:v>853600</c:v>
                </c:pt>
                <c:pt idx="405">
                  <c:v>960000</c:v>
                </c:pt>
                <c:pt idx="406">
                  <c:v>960000</c:v>
                </c:pt>
                <c:pt idx="407">
                  <c:v>1137600</c:v>
                </c:pt>
                <c:pt idx="408">
                  <c:v>961600</c:v>
                </c:pt>
                <c:pt idx="409">
                  <c:v>1137600</c:v>
                </c:pt>
                <c:pt idx="410">
                  <c:v>1137600</c:v>
                </c:pt>
                <c:pt idx="411">
                  <c:v>1137600</c:v>
                </c:pt>
                <c:pt idx="412">
                  <c:v>1088000</c:v>
                </c:pt>
                <c:pt idx="413">
                  <c:v>961600</c:v>
                </c:pt>
                <c:pt idx="414">
                  <c:v>960000</c:v>
                </c:pt>
                <c:pt idx="415">
                  <c:v>966400</c:v>
                </c:pt>
                <c:pt idx="416">
                  <c:v>962400</c:v>
                </c:pt>
                <c:pt idx="417">
                  <c:v>853600</c:v>
                </c:pt>
                <c:pt idx="418">
                  <c:v>1068000</c:v>
                </c:pt>
                <c:pt idx="419">
                  <c:v>17915904</c:v>
                </c:pt>
                <c:pt idx="420">
                  <c:v>1137600</c:v>
                </c:pt>
                <c:pt idx="421">
                  <c:v>426400</c:v>
                </c:pt>
                <c:pt idx="422">
                  <c:v>960000</c:v>
                </c:pt>
                <c:pt idx="423">
                  <c:v>19961856</c:v>
                </c:pt>
                <c:pt idx="424">
                  <c:v>961600</c:v>
                </c:pt>
                <c:pt idx="425">
                  <c:v>961600</c:v>
                </c:pt>
                <c:pt idx="426">
                  <c:v>1137600</c:v>
                </c:pt>
                <c:pt idx="427">
                  <c:v>1017600</c:v>
                </c:pt>
                <c:pt idx="428">
                  <c:v>852800</c:v>
                </c:pt>
                <c:pt idx="429">
                  <c:v>960000</c:v>
                </c:pt>
                <c:pt idx="430">
                  <c:v>426400</c:v>
                </c:pt>
                <c:pt idx="431">
                  <c:v>1028800</c:v>
                </c:pt>
                <c:pt idx="432">
                  <c:v>426400</c:v>
                </c:pt>
                <c:pt idx="433">
                  <c:v>960000</c:v>
                </c:pt>
                <c:pt idx="434">
                  <c:v>1137600</c:v>
                </c:pt>
                <c:pt idx="435">
                  <c:v>959200</c:v>
                </c:pt>
                <c:pt idx="436">
                  <c:v>960000</c:v>
                </c:pt>
                <c:pt idx="437">
                  <c:v>961600</c:v>
                </c:pt>
                <c:pt idx="438">
                  <c:v>852800</c:v>
                </c:pt>
                <c:pt idx="439">
                  <c:v>960000</c:v>
                </c:pt>
                <c:pt idx="440">
                  <c:v>1094400</c:v>
                </c:pt>
                <c:pt idx="441">
                  <c:v>960000</c:v>
                </c:pt>
                <c:pt idx="442">
                  <c:v>960000</c:v>
                </c:pt>
                <c:pt idx="443">
                  <c:v>984800</c:v>
                </c:pt>
                <c:pt idx="444">
                  <c:v>961600</c:v>
                </c:pt>
                <c:pt idx="445">
                  <c:v>11033732</c:v>
                </c:pt>
                <c:pt idx="446">
                  <c:v>950400</c:v>
                </c:pt>
                <c:pt idx="447">
                  <c:v>960000</c:v>
                </c:pt>
                <c:pt idx="448">
                  <c:v>960000</c:v>
                </c:pt>
                <c:pt idx="449">
                  <c:v>960000</c:v>
                </c:pt>
                <c:pt idx="450">
                  <c:v>960000</c:v>
                </c:pt>
                <c:pt idx="451">
                  <c:v>957600</c:v>
                </c:pt>
                <c:pt idx="452">
                  <c:v>960000</c:v>
                </c:pt>
                <c:pt idx="453">
                  <c:v>15980544</c:v>
                </c:pt>
                <c:pt idx="454">
                  <c:v>1136000</c:v>
                </c:pt>
                <c:pt idx="455">
                  <c:v>960000</c:v>
                </c:pt>
                <c:pt idx="456">
                  <c:v>1096000</c:v>
                </c:pt>
                <c:pt idx="457">
                  <c:v>960000</c:v>
                </c:pt>
                <c:pt idx="458">
                  <c:v>960000</c:v>
                </c:pt>
                <c:pt idx="459">
                  <c:v>960000</c:v>
                </c:pt>
                <c:pt idx="460">
                  <c:v>1038400</c:v>
                </c:pt>
                <c:pt idx="461">
                  <c:v>960000</c:v>
                </c:pt>
                <c:pt idx="462">
                  <c:v>2589024</c:v>
                </c:pt>
                <c:pt idx="463">
                  <c:v>4021248</c:v>
                </c:pt>
                <c:pt idx="464">
                  <c:v>425600</c:v>
                </c:pt>
                <c:pt idx="465">
                  <c:v>11725920</c:v>
                </c:pt>
                <c:pt idx="466">
                  <c:v>960000</c:v>
                </c:pt>
                <c:pt idx="467">
                  <c:v>427200</c:v>
                </c:pt>
                <c:pt idx="468">
                  <c:v>1084800</c:v>
                </c:pt>
                <c:pt idx="469">
                  <c:v>854400</c:v>
                </c:pt>
                <c:pt idx="470">
                  <c:v>10166240</c:v>
                </c:pt>
                <c:pt idx="471">
                  <c:v>960000</c:v>
                </c:pt>
                <c:pt idx="472">
                  <c:v>975200</c:v>
                </c:pt>
                <c:pt idx="473">
                  <c:v>980000</c:v>
                </c:pt>
                <c:pt idx="474">
                  <c:v>960000</c:v>
                </c:pt>
                <c:pt idx="475">
                  <c:v>22114626</c:v>
                </c:pt>
                <c:pt idx="476">
                  <c:v>966400</c:v>
                </c:pt>
                <c:pt idx="477">
                  <c:v>1140800</c:v>
                </c:pt>
                <c:pt idx="478">
                  <c:v>426400</c:v>
                </c:pt>
                <c:pt idx="479">
                  <c:v>975200</c:v>
                </c:pt>
                <c:pt idx="480">
                  <c:v>426400</c:v>
                </c:pt>
                <c:pt idx="481">
                  <c:v>957600</c:v>
                </c:pt>
                <c:pt idx="482">
                  <c:v>960000</c:v>
                </c:pt>
                <c:pt idx="483">
                  <c:v>960000</c:v>
                </c:pt>
                <c:pt idx="484">
                  <c:v>426400</c:v>
                </c:pt>
                <c:pt idx="485">
                  <c:v>960000</c:v>
                </c:pt>
                <c:pt idx="486">
                  <c:v>960000</c:v>
                </c:pt>
                <c:pt idx="487">
                  <c:v>959200</c:v>
                </c:pt>
                <c:pt idx="488">
                  <c:v>960000</c:v>
                </c:pt>
                <c:pt idx="489">
                  <c:v>960000</c:v>
                </c:pt>
                <c:pt idx="490">
                  <c:v>960000</c:v>
                </c:pt>
                <c:pt idx="491">
                  <c:v>1137600</c:v>
                </c:pt>
                <c:pt idx="492">
                  <c:v>950400</c:v>
                </c:pt>
                <c:pt idx="493">
                  <c:v>853600</c:v>
                </c:pt>
                <c:pt idx="494">
                  <c:v>810400</c:v>
                </c:pt>
                <c:pt idx="495">
                  <c:v>960000</c:v>
                </c:pt>
                <c:pt idx="496">
                  <c:v>960000</c:v>
                </c:pt>
                <c:pt idx="497">
                  <c:v>960000</c:v>
                </c:pt>
                <c:pt idx="498">
                  <c:v>960000</c:v>
                </c:pt>
                <c:pt idx="499">
                  <c:v>24000000</c:v>
                </c:pt>
                <c:pt idx="500">
                  <c:v>960000</c:v>
                </c:pt>
                <c:pt idx="501">
                  <c:v>853600</c:v>
                </c:pt>
                <c:pt idx="502">
                  <c:v>966400</c:v>
                </c:pt>
                <c:pt idx="503">
                  <c:v>455200</c:v>
                </c:pt>
                <c:pt idx="504">
                  <c:v>6000000</c:v>
                </c:pt>
                <c:pt idx="505">
                  <c:v>960000</c:v>
                </c:pt>
                <c:pt idx="506">
                  <c:v>959200</c:v>
                </c:pt>
                <c:pt idx="507">
                  <c:v>396800</c:v>
                </c:pt>
                <c:pt idx="508">
                  <c:v>959200</c:v>
                </c:pt>
                <c:pt idx="509">
                  <c:v>1001600</c:v>
                </c:pt>
                <c:pt idx="510">
                  <c:v>1749600</c:v>
                </c:pt>
                <c:pt idx="511">
                  <c:v>961600</c:v>
                </c:pt>
                <c:pt idx="512">
                  <c:v>960000</c:v>
                </c:pt>
                <c:pt idx="513">
                  <c:v>1016000</c:v>
                </c:pt>
                <c:pt idx="514">
                  <c:v>960000</c:v>
                </c:pt>
                <c:pt idx="515">
                  <c:v>424000</c:v>
                </c:pt>
                <c:pt idx="516">
                  <c:v>546400</c:v>
                </c:pt>
                <c:pt idx="517">
                  <c:v>905600</c:v>
                </c:pt>
                <c:pt idx="518">
                  <c:v>961600</c:v>
                </c:pt>
                <c:pt idx="519">
                  <c:v>960000</c:v>
                </c:pt>
                <c:pt idx="520">
                  <c:v>960000</c:v>
                </c:pt>
                <c:pt idx="521">
                  <c:v>960000</c:v>
                </c:pt>
                <c:pt idx="522">
                  <c:v>960000</c:v>
                </c:pt>
                <c:pt idx="523">
                  <c:v>961600</c:v>
                </c:pt>
                <c:pt idx="524">
                  <c:v>15980544</c:v>
                </c:pt>
                <c:pt idx="525">
                  <c:v>923200</c:v>
                </c:pt>
                <c:pt idx="526">
                  <c:v>960000</c:v>
                </c:pt>
                <c:pt idx="527">
                  <c:v>1049600</c:v>
                </c:pt>
                <c:pt idx="528">
                  <c:v>1125600</c:v>
                </c:pt>
                <c:pt idx="529">
                  <c:v>960000</c:v>
                </c:pt>
                <c:pt idx="530">
                  <c:v>961600</c:v>
                </c:pt>
                <c:pt idx="531">
                  <c:v>1061600</c:v>
                </c:pt>
                <c:pt idx="532">
                  <c:v>960000</c:v>
                </c:pt>
                <c:pt idx="533">
                  <c:v>961600</c:v>
                </c:pt>
                <c:pt idx="534">
                  <c:v>426400</c:v>
                </c:pt>
                <c:pt idx="535">
                  <c:v>640000</c:v>
                </c:pt>
                <c:pt idx="536">
                  <c:v>960000</c:v>
                </c:pt>
                <c:pt idx="537">
                  <c:v>960000</c:v>
                </c:pt>
                <c:pt idx="538">
                  <c:v>1243200</c:v>
                </c:pt>
                <c:pt idx="539">
                  <c:v>960000</c:v>
                </c:pt>
                <c:pt idx="540">
                  <c:v>426400</c:v>
                </c:pt>
                <c:pt idx="541">
                  <c:v>960000</c:v>
                </c:pt>
                <c:pt idx="542">
                  <c:v>959200</c:v>
                </c:pt>
                <c:pt idx="543">
                  <c:v>960000</c:v>
                </c:pt>
                <c:pt idx="544">
                  <c:v>853600</c:v>
                </c:pt>
                <c:pt idx="545">
                  <c:v>988800</c:v>
                </c:pt>
                <c:pt idx="546">
                  <c:v>17915904</c:v>
                </c:pt>
                <c:pt idx="547">
                  <c:v>960000</c:v>
                </c:pt>
                <c:pt idx="548">
                  <c:v>921600</c:v>
                </c:pt>
                <c:pt idx="549">
                  <c:v>1164800</c:v>
                </c:pt>
                <c:pt idx="550">
                  <c:v>960000</c:v>
                </c:pt>
                <c:pt idx="551">
                  <c:v>960000</c:v>
                </c:pt>
                <c:pt idx="552">
                  <c:v>960000</c:v>
                </c:pt>
                <c:pt idx="553">
                  <c:v>1734400</c:v>
                </c:pt>
                <c:pt idx="554">
                  <c:v>960000</c:v>
                </c:pt>
                <c:pt idx="555">
                  <c:v>20256000</c:v>
                </c:pt>
                <c:pt idx="556">
                  <c:v>18850080</c:v>
                </c:pt>
                <c:pt idx="557">
                  <c:v>926400</c:v>
                </c:pt>
                <c:pt idx="558">
                  <c:v>1137600</c:v>
                </c:pt>
                <c:pt idx="559">
                  <c:v>960000</c:v>
                </c:pt>
                <c:pt idx="560">
                  <c:v>960000</c:v>
                </c:pt>
                <c:pt idx="561">
                  <c:v>960000</c:v>
                </c:pt>
                <c:pt idx="562">
                  <c:v>960000</c:v>
                </c:pt>
                <c:pt idx="563">
                  <c:v>1137600</c:v>
                </c:pt>
                <c:pt idx="564">
                  <c:v>960000</c:v>
                </c:pt>
                <c:pt idx="565">
                  <c:v>960000</c:v>
                </c:pt>
                <c:pt idx="566">
                  <c:v>958400</c:v>
                </c:pt>
                <c:pt idx="567">
                  <c:v>1461600</c:v>
                </c:pt>
                <c:pt idx="568">
                  <c:v>424800</c:v>
                </c:pt>
                <c:pt idx="569">
                  <c:v>960000</c:v>
                </c:pt>
                <c:pt idx="570">
                  <c:v>964000</c:v>
                </c:pt>
                <c:pt idx="571">
                  <c:v>420800</c:v>
                </c:pt>
                <c:pt idx="572">
                  <c:v>960000</c:v>
                </c:pt>
                <c:pt idx="573">
                  <c:v>960000</c:v>
                </c:pt>
                <c:pt idx="574">
                  <c:v>960000</c:v>
                </c:pt>
                <c:pt idx="575">
                  <c:v>960000</c:v>
                </c:pt>
                <c:pt idx="576">
                  <c:v>960000</c:v>
                </c:pt>
                <c:pt idx="577">
                  <c:v>1137600</c:v>
                </c:pt>
                <c:pt idx="578">
                  <c:v>960000</c:v>
                </c:pt>
                <c:pt idx="579">
                  <c:v>960000</c:v>
                </c:pt>
                <c:pt idx="580">
                  <c:v>12000000</c:v>
                </c:pt>
                <c:pt idx="581">
                  <c:v>960000</c:v>
                </c:pt>
                <c:pt idx="582">
                  <c:v>971200</c:v>
                </c:pt>
                <c:pt idx="583">
                  <c:v>853600</c:v>
                </c:pt>
                <c:pt idx="584">
                  <c:v>960000</c:v>
                </c:pt>
                <c:pt idx="585">
                  <c:v>960000</c:v>
                </c:pt>
                <c:pt idx="586">
                  <c:v>960000</c:v>
                </c:pt>
                <c:pt idx="587">
                  <c:v>966400</c:v>
                </c:pt>
                <c:pt idx="588">
                  <c:v>960000</c:v>
                </c:pt>
                <c:pt idx="589">
                  <c:v>1137600</c:v>
                </c:pt>
                <c:pt idx="590">
                  <c:v>960800</c:v>
                </c:pt>
                <c:pt idx="591">
                  <c:v>1027200</c:v>
                </c:pt>
                <c:pt idx="592">
                  <c:v>1174400</c:v>
                </c:pt>
                <c:pt idx="593">
                  <c:v>960000</c:v>
                </c:pt>
                <c:pt idx="594">
                  <c:v>1236000</c:v>
                </c:pt>
              </c:numCache>
            </c:numRef>
          </c:xVal>
          <c:yVal>
            <c:numRef>
              <c:f>Mask2Former_Mask2Former!$B$2:$B$596</c:f>
              <c:numCache>
                <c:formatCode>General</c:formatCode>
                <c:ptCount val="595"/>
                <c:pt idx="0">
                  <c:v>2.0176236629486084</c:v>
                </c:pt>
                <c:pt idx="1">
                  <c:v>2.0015823841094971</c:v>
                </c:pt>
                <c:pt idx="2">
                  <c:v>2.8084774017333984</c:v>
                </c:pt>
                <c:pt idx="3">
                  <c:v>2.0188112258911133</c:v>
                </c:pt>
                <c:pt idx="4">
                  <c:v>1.9556193351745605</c:v>
                </c:pt>
                <c:pt idx="5">
                  <c:v>2.0198278427124023</c:v>
                </c:pt>
                <c:pt idx="6">
                  <c:v>1.9759664535522461</c:v>
                </c:pt>
                <c:pt idx="7">
                  <c:v>2.0554969310760498</c:v>
                </c:pt>
                <c:pt idx="8">
                  <c:v>2.0539474487304688</c:v>
                </c:pt>
                <c:pt idx="9">
                  <c:v>1.9963133335113525</c:v>
                </c:pt>
                <c:pt idx="10">
                  <c:v>2.0054948329925537</c:v>
                </c:pt>
                <c:pt idx="11">
                  <c:v>2.1063318252563477</c:v>
                </c:pt>
                <c:pt idx="12">
                  <c:v>2.0027391910552979</c:v>
                </c:pt>
                <c:pt idx="13">
                  <c:v>2.0059998035430908</c:v>
                </c:pt>
                <c:pt idx="14">
                  <c:v>2.0141768455505371</c:v>
                </c:pt>
                <c:pt idx="15">
                  <c:v>2.029402494430542</c:v>
                </c:pt>
                <c:pt idx="16">
                  <c:v>2.0020911693572998</c:v>
                </c:pt>
                <c:pt idx="17">
                  <c:v>2.0452556610107422</c:v>
                </c:pt>
                <c:pt idx="18">
                  <c:v>2.9946525096893311</c:v>
                </c:pt>
                <c:pt idx="19">
                  <c:v>2.0260396003723145</c:v>
                </c:pt>
                <c:pt idx="20">
                  <c:v>2.0255210399627686</c:v>
                </c:pt>
                <c:pt idx="21">
                  <c:v>2.0007598400115967</c:v>
                </c:pt>
                <c:pt idx="22">
                  <c:v>2.0825521945953369</c:v>
                </c:pt>
                <c:pt idx="23">
                  <c:v>2.0485079288482666</c:v>
                </c:pt>
                <c:pt idx="24">
                  <c:v>1.938223123550415</c:v>
                </c:pt>
                <c:pt idx="25">
                  <c:v>2.0131149291992188</c:v>
                </c:pt>
                <c:pt idx="26">
                  <c:v>2.0985658168792725</c:v>
                </c:pt>
                <c:pt idx="27">
                  <c:v>2.1259520053863525</c:v>
                </c:pt>
                <c:pt idx="28">
                  <c:v>2.0193219184875488</c:v>
                </c:pt>
                <c:pt idx="29">
                  <c:v>2.0305984020233154</c:v>
                </c:pt>
                <c:pt idx="30">
                  <c:v>1.9822008609771729</c:v>
                </c:pt>
                <c:pt idx="31">
                  <c:v>2.030348539352417</c:v>
                </c:pt>
                <c:pt idx="32">
                  <c:v>2.0723016262054443</c:v>
                </c:pt>
                <c:pt idx="33">
                  <c:v>2.0214328765869141</c:v>
                </c:pt>
                <c:pt idx="34">
                  <c:v>1.9865269660949707</c:v>
                </c:pt>
                <c:pt idx="35">
                  <c:v>2.0153372287750244</c:v>
                </c:pt>
                <c:pt idx="36">
                  <c:v>1.994459867477417</c:v>
                </c:pt>
                <c:pt idx="37">
                  <c:v>2.0226008892059326</c:v>
                </c:pt>
                <c:pt idx="38">
                  <c:v>1.9751932621002197</c:v>
                </c:pt>
                <c:pt idx="39">
                  <c:v>2.7926778793334961</c:v>
                </c:pt>
                <c:pt idx="40">
                  <c:v>2.0328733921051025</c:v>
                </c:pt>
                <c:pt idx="41">
                  <c:v>2.0505702495574951</c:v>
                </c:pt>
                <c:pt idx="42">
                  <c:v>2.0345492362976074</c:v>
                </c:pt>
                <c:pt idx="43">
                  <c:v>2.6841888427734375</c:v>
                </c:pt>
                <c:pt idx="44">
                  <c:v>1.9895424842834473</c:v>
                </c:pt>
                <c:pt idx="45">
                  <c:v>2.0475988388061523</c:v>
                </c:pt>
                <c:pt idx="46">
                  <c:v>1.9949007034301758</c:v>
                </c:pt>
                <c:pt idx="47">
                  <c:v>1.997910737991333</c:v>
                </c:pt>
                <c:pt idx="48">
                  <c:v>2.0661628246307373</c:v>
                </c:pt>
                <c:pt idx="49">
                  <c:v>1.9707546234130859</c:v>
                </c:pt>
                <c:pt idx="50">
                  <c:v>2.0508584976196289</c:v>
                </c:pt>
                <c:pt idx="51">
                  <c:v>1.9213833808898926</c:v>
                </c:pt>
                <c:pt idx="52">
                  <c:v>2.1355099678039551</c:v>
                </c:pt>
                <c:pt idx="53">
                  <c:v>1.9885942935943604</c:v>
                </c:pt>
                <c:pt idx="54">
                  <c:v>2.0988681316375732</c:v>
                </c:pt>
                <c:pt idx="55">
                  <c:v>2.0181851387023926</c:v>
                </c:pt>
                <c:pt idx="56">
                  <c:v>2.0075263977050781</c:v>
                </c:pt>
                <c:pt idx="57">
                  <c:v>2.0151500701904297</c:v>
                </c:pt>
                <c:pt idx="58">
                  <c:v>2.0953001976013184</c:v>
                </c:pt>
                <c:pt idx="59">
                  <c:v>2.0079925060272217</c:v>
                </c:pt>
                <c:pt idx="60">
                  <c:v>2.0750119686126709</c:v>
                </c:pt>
                <c:pt idx="61">
                  <c:v>2.0851173400878906</c:v>
                </c:pt>
                <c:pt idx="62">
                  <c:v>2.0206191539764404</c:v>
                </c:pt>
                <c:pt idx="63">
                  <c:v>2.3962240219116211</c:v>
                </c:pt>
                <c:pt idx="64">
                  <c:v>2.0141136646270752</c:v>
                </c:pt>
                <c:pt idx="65">
                  <c:v>2.0364248752593994</c:v>
                </c:pt>
                <c:pt idx="66">
                  <c:v>2.0664315223693848</c:v>
                </c:pt>
                <c:pt idx="67">
                  <c:v>2.562314510345459</c:v>
                </c:pt>
                <c:pt idx="68">
                  <c:v>2.2364270687103271</c:v>
                </c:pt>
                <c:pt idx="69">
                  <c:v>1.980069637298584</c:v>
                </c:pt>
                <c:pt idx="70">
                  <c:v>2.0591979026794434</c:v>
                </c:pt>
                <c:pt idx="71">
                  <c:v>1.9934413433074951</c:v>
                </c:pt>
                <c:pt idx="72">
                  <c:v>1.9882605075836182</c:v>
                </c:pt>
                <c:pt idx="73">
                  <c:v>1.9958164691925049</c:v>
                </c:pt>
                <c:pt idx="74">
                  <c:v>2.0285854339599609</c:v>
                </c:pt>
                <c:pt idx="75">
                  <c:v>1.973473072052002</c:v>
                </c:pt>
                <c:pt idx="76">
                  <c:v>2.0472044944763184</c:v>
                </c:pt>
                <c:pt idx="77">
                  <c:v>2.0475418567657471</c:v>
                </c:pt>
                <c:pt idx="78">
                  <c:v>1.9849410057067871</c:v>
                </c:pt>
                <c:pt idx="79">
                  <c:v>2.0323555469512939</c:v>
                </c:pt>
                <c:pt idx="80">
                  <c:v>1.9860827922821045</c:v>
                </c:pt>
                <c:pt idx="81">
                  <c:v>2.0400946140289307</c:v>
                </c:pt>
                <c:pt idx="82">
                  <c:v>2.0291779041290283</c:v>
                </c:pt>
                <c:pt idx="83">
                  <c:v>2.0329971313476563</c:v>
                </c:pt>
                <c:pt idx="84">
                  <c:v>2.0812478065490723</c:v>
                </c:pt>
                <c:pt idx="85">
                  <c:v>1.9869518280029297</c:v>
                </c:pt>
                <c:pt idx="86">
                  <c:v>1.9831287860870361</c:v>
                </c:pt>
                <c:pt idx="87">
                  <c:v>1.9996707439422607</c:v>
                </c:pt>
                <c:pt idx="88">
                  <c:v>2.1230709552764893</c:v>
                </c:pt>
                <c:pt idx="89">
                  <c:v>2.1649341583251953</c:v>
                </c:pt>
                <c:pt idx="90">
                  <c:v>2.0866012573242188</c:v>
                </c:pt>
                <c:pt idx="91">
                  <c:v>2.017932653427124</c:v>
                </c:pt>
                <c:pt idx="92">
                  <c:v>1.989738941192627</c:v>
                </c:pt>
                <c:pt idx="93">
                  <c:v>1.9627907276153564</c:v>
                </c:pt>
                <c:pt idx="94">
                  <c:v>2.0438787937164307</c:v>
                </c:pt>
                <c:pt idx="95">
                  <c:v>2.0264227390289307</c:v>
                </c:pt>
                <c:pt idx="96">
                  <c:v>1.9810888767242432</c:v>
                </c:pt>
                <c:pt idx="97">
                  <c:v>2.0549569129943848</c:v>
                </c:pt>
                <c:pt idx="98">
                  <c:v>2.0103375911712646</c:v>
                </c:pt>
                <c:pt idx="99">
                  <c:v>2.0267972946166992</c:v>
                </c:pt>
                <c:pt idx="100">
                  <c:v>2.0178606510162354</c:v>
                </c:pt>
                <c:pt idx="101">
                  <c:v>2.015453577041626</c:v>
                </c:pt>
                <c:pt idx="102">
                  <c:v>2.07155442237854</c:v>
                </c:pt>
                <c:pt idx="103">
                  <c:v>2.0574240684509277</c:v>
                </c:pt>
                <c:pt idx="104">
                  <c:v>2.0817286968231201</c:v>
                </c:pt>
                <c:pt idx="105">
                  <c:v>2.2788882255554199</c:v>
                </c:pt>
                <c:pt idx="106">
                  <c:v>1.9289841651916504</c:v>
                </c:pt>
                <c:pt idx="107">
                  <c:v>2.0489590167999268</c:v>
                </c:pt>
                <c:pt idx="108">
                  <c:v>1.9925856590270996</c:v>
                </c:pt>
                <c:pt idx="109">
                  <c:v>2.146737813949585</c:v>
                </c:pt>
                <c:pt idx="110">
                  <c:v>2.2366354465484619</c:v>
                </c:pt>
                <c:pt idx="111">
                  <c:v>2.0685849189758301</c:v>
                </c:pt>
                <c:pt idx="112">
                  <c:v>2.0110230445861816</c:v>
                </c:pt>
                <c:pt idx="113">
                  <c:v>2.0569560527801514</c:v>
                </c:pt>
                <c:pt idx="114">
                  <c:v>2.0247738361358643</c:v>
                </c:pt>
                <c:pt idx="115">
                  <c:v>2.0220348834991455</c:v>
                </c:pt>
                <c:pt idx="116">
                  <c:v>2.0668158531188965</c:v>
                </c:pt>
                <c:pt idx="117">
                  <c:v>2.0112235546112061</c:v>
                </c:pt>
                <c:pt idx="118">
                  <c:v>2.0174739360809326</c:v>
                </c:pt>
                <c:pt idx="119">
                  <c:v>2.0195364952087402</c:v>
                </c:pt>
                <c:pt idx="120">
                  <c:v>2.018756628036499</c:v>
                </c:pt>
                <c:pt idx="121">
                  <c:v>1.9842426776885986</c:v>
                </c:pt>
                <c:pt idx="122">
                  <c:v>1.9998295307159424</c:v>
                </c:pt>
                <c:pt idx="123">
                  <c:v>2.0197093486785889</c:v>
                </c:pt>
                <c:pt idx="124">
                  <c:v>2.0213692188262939</c:v>
                </c:pt>
                <c:pt idx="125">
                  <c:v>2.0113458633422852</c:v>
                </c:pt>
                <c:pt idx="126">
                  <c:v>2.01043701171875</c:v>
                </c:pt>
                <c:pt idx="127">
                  <c:v>2.0285565853118896</c:v>
                </c:pt>
                <c:pt idx="128">
                  <c:v>2.322319507598877</c:v>
                </c:pt>
                <c:pt idx="129">
                  <c:v>2.0350334644317627</c:v>
                </c:pt>
                <c:pt idx="130">
                  <c:v>2.0171613693237305</c:v>
                </c:pt>
                <c:pt idx="131">
                  <c:v>2.0017299652099609</c:v>
                </c:pt>
                <c:pt idx="132">
                  <c:v>2.0678534507751465</c:v>
                </c:pt>
                <c:pt idx="133">
                  <c:v>2.0456423759460449</c:v>
                </c:pt>
                <c:pt idx="134">
                  <c:v>1.9990849494934082</c:v>
                </c:pt>
                <c:pt idx="135">
                  <c:v>2.0236363410949707</c:v>
                </c:pt>
                <c:pt idx="136">
                  <c:v>2.0238139629364014</c:v>
                </c:pt>
                <c:pt idx="137">
                  <c:v>2.0533769130706787</c:v>
                </c:pt>
                <c:pt idx="138">
                  <c:v>2.032158374786377</c:v>
                </c:pt>
                <c:pt idx="139">
                  <c:v>1.9943845272064209</c:v>
                </c:pt>
                <c:pt idx="140">
                  <c:v>2.0608346462249756</c:v>
                </c:pt>
                <c:pt idx="141">
                  <c:v>2.6629419326782227</c:v>
                </c:pt>
                <c:pt idx="142">
                  <c:v>2.116708517074585</c:v>
                </c:pt>
                <c:pt idx="143">
                  <c:v>2.0051817893981934</c:v>
                </c:pt>
                <c:pt idx="144">
                  <c:v>2.0271055698394775</c:v>
                </c:pt>
                <c:pt idx="145">
                  <c:v>2.0222358703613281</c:v>
                </c:pt>
                <c:pt idx="146">
                  <c:v>2.0459704399108887</c:v>
                </c:pt>
                <c:pt idx="147">
                  <c:v>1.9987773895263672</c:v>
                </c:pt>
                <c:pt idx="148">
                  <c:v>2.0697586536407471</c:v>
                </c:pt>
                <c:pt idx="149">
                  <c:v>2.0696907043457031</c:v>
                </c:pt>
                <c:pt idx="150">
                  <c:v>1.9834353923797607</c:v>
                </c:pt>
                <c:pt idx="151">
                  <c:v>2.0801339149475098</c:v>
                </c:pt>
                <c:pt idx="152">
                  <c:v>2.0332341194152832</c:v>
                </c:pt>
                <c:pt idx="153">
                  <c:v>1.9189670085906982</c:v>
                </c:pt>
                <c:pt idx="154">
                  <c:v>2.0409903526306152</c:v>
                </c:pt>
                <c:pt idx="155">
                  <c:v>2.0372388362884521</c:v>
                </c:pt>
                <c:pt idx="156">
                  <c:v>2.7185349464416504</c:v>
                </c:pt>
                <c:pt idx="157">
                  <c:v>2.0198123455047607</c:v>
                </c:pt>
                <c:pt idx="158">
                  <c:v>2.0845959186553955</c:v>
                </c:pt>
                <c:pt idx="159">
                  <c:v>1.9986217021942139</c:v>
                </c:pt>
                <c:pt idx="160">
                  <c:v>1.986769437789917</c:v>
                </c:pt>
                <c:pt idx="161">
                  <c:v>2.0198814868927002</c:v>
                </c:pt>
                <c:pt idx="162">
                  <c:v>2.0348398685455322</c:v>
                </c:pt>
                <c:pt idx="163">
                  <c:v>1.9620950222015381</c:v>
                </c:pt>
                <c:pt idx="164">
                  <c:v>2.0461184978485107</c:v>
                </c:pt>
                <c:pt idx="165">
                  <c:v>1.9741160869598389</c:v>
                </c:pt>
                <c:pt idx="166">
                  <c:v>1.9931910037994385</c:v>
                </c:pt>
                <c:pt idx="167">
                  <c:v>2.0321934223175049</c:v>
                </c:pt>
                <c:pt idx="168">
                  <c:v>2.0314772129058838</c:v>
                </c:pt>
                <c:pt idx="169">
                  <c:v>1.9310581684112549</c:v>
                </c:pt>
                <c:pt idx="170">
                  <c:v>2.024733304977417</c:v>
                </c:pt>
                <c:pt idx="171">
                  <c:v>3.5351405143737793</c:v>
                </c:pt>
                <c:pt idx="172">
                  <c:v>2.0076959133148193</c:v>
                </c:pt>
                <c:pt idx="173">
                  <c:v>1.9963963031768799</c:v>
                </c:pt>
                <c:pt idx="174">
                  <c:v>2.02911376953125</c:v>
                </c:pt>
                <c:pt idx="175">
                  <c:v>1.9938416481018066</c:v>
                </c:pt>
                <c:pt idx="176">
                  <c:v>2.0739216804504395</c:v>
                </c:pt>
                <c:pt idx="177">
                  <c:v>2.0037925243377686</c:v>
                </c:pt>
                <c:pt idx="178">
                  <c:v>2.0092103481292725</c:v>
                </c:pt>
                <c:pt idx="179">
                  <c:v>1.9834671020507813</c:v>
                </c:pt>
                <c:pt idx="180">
                  <c:v>1.9861421585083008</c:v>
                </c:pt>
                <c:pt idx="181">
                  <c:v>1.9789113998413086</c:v>
                </c:pt>
                <c:pt idx="182">
                  <c:v>1.9467003345489502</c:v>
                </c:pt>
                <c:pt idx="183">
                  <c:v>2.0268218517303467</c:v>
                </c:pt>
                <c:pt idx="184">
                  <c:v>1.9819238185882568</c:v>
                </c:pt>
                <c:pt idx="185">
                  <c:v>2.0588483810424805</c:v>
                </c:pt>
                <c:pt idx="186">
                  <c:v>2.0655572414398193</c:v>
                </c:pt>
                <c:pt idx="187">
                  <c:v>2.0407459735870361</c:v>
                </c:pt>
                <c:pt idx="188">
                  <c:v>2.0246937274932861</c:v>
                </c:pt>
                <c:pt idx="189">
                  <c:v>1.9844000339508057</c:v>
                </c:pt>
                <c:pt idx="190">
                  <c:v>2.032515287399292</c:v>
                </c:pt>
                <c:pt idx="191">
                  <c:v>2.0383784770965576</c:v>
                </c:pt>
                <c:pt idx="192">
                  <c:v>2.0076019763946533</c:v>
                </c:pt>
                <c:pt idx="193">
                  <c:v>1.9378523826599121</c:v>
                </c:pt>
                <c:pt idx="194">
                  <c:v>2.0015528202056885</c:v>
                </c:pt>
                <c:pt idx="195">
                  <c:v>1.9998359680175781</c:v>
                </c:pt>
                <c:pt idx="196">
                  <c:v>2.0432026386260986</c:v>
                </c:pt>
                <c:pt idx="197">
                  <c:v>2.0568943023681641</c:v>
                </c:pt>
                <c:pt idx="198">
                  <c:v>2.0234889984130859</c:v>
                </c:pt>
                <c:pt idx="199">
                  <c:v>2.0528357028961182</c:v>
                </c:pt>
                <c:pt idx="200">
                  <c:v>1.9953811168670654</c:v>
                </c:pt>
                <c:pt idx="201">
                  <c:v>2.0709166526794434</c:v>
                </c:pt>
                <c:pt idx="202">
                  <c:v>2.0171267986297607</c:v>
                </c:pt>
                <c:pt idx="203">
                  <c:v>1.9745995998382568</c:v>
                </c:pt>
                <c:pt idx="204">
                  <c:v>1.9777960777282715</c:v>
                </c:pt>
                <c:pt idx="205">
                  <c:v>2.0365948677062988</c:v>
                </c:pt>
                <c:pt idx="206">
                  <c:v>2.0270404815673828</c:v>
                </c:pt>
                <c:pt idx="207">
                  <c:v>2.0543444156646729</c:v>
                </c:pt>
                <c:pt idx="208">
                  <c:v>2.0103533267974854</c:v>
                </c:pt>
                <c:pt idx="209">
                  <c:v>1.9135687351226807</c:v>
                </c:pt>
                <c:pt idx="210">
                  <c:v>1.9219119548797607</c:v>
                </c:pt>
                <c:pt idx="211">
                  <c:v>2.8765528202056885</c:v>
                </c:pt>
                <c:pt idx="212">
                  <c:v>2.0406758785247803</c:v>
                </c:pt>
                <c:pt idx="213">
                  <c:v>2.0547130107879639</c:v>
                </c:pt>
                <c:pt idx="214">
                  <c:v>1.9751491546630859</c:v>
                </c:pt>
                <c:pt idx="215">
                  <c:v>2.0753929615020752</c:v>
                </c:pt>
                <c:pt idx="216">
                  <c:v>2.0227513313293457</c:v>
                </c:pt>
                <c:pt idx="217">
                  <c:v>2.0188581943511963</c:v>
                </c:pt>
                <c:pt idx="218">
                  <c:v>2.0454943180084229</c:v>
                </c:pt>
                <c:pt idx="219">
                  <c:v>2.0221850872039795</c:v>
                </c:pt>
                <c:pt idx="220">
                  <c:v>2.0178072452545166</c:v>
                </c:pt>
                <c:pt idx="221">
                  <c:v>2.0384659767150879</c:v>
                </c:pt>
                <c:pt idx="222">
                  <c:v>2.6677846908569336</c:v>
                </c:pt>
                <c:pt idx="223">
                  <c:v>2.0367412567138672</c:v>
                </c:pt>
                <c:pt idx="224">
                  <c:v>2.0027420520782471</c:v>
                </c:pt>
                <c:pt idx="225">
                  <c:v>2.0378062725067139</c:v>
                </c:pt>
                <c:pt idx="226">
                  <c:v>2.0639231204986572</c:v>
                </c:pt>
                <c:pt idx="227">
                  <c:v>1.9902133941650391</c:v>
                </c:pt>
                <c:pt idx="228">
                  <c:v>2.3792047500610352</c:v>
                </c:pt>
                <c:pt idx="229">
                  <c:v>1.9958019256591797</c:v>
                </c:pt>
                <c:pt idx="230">
                  <c:v>2.0169229507446289</c:v>
                </c:pt>
                <c:pt idx="231">
                  <c:v>2.0060033798217773</c:v>
                </c:pt>
                <c:pt idx="232">
                  <c:v>2.0615987777709961</c:v>
                </c:pt>
                <c:pt idx="233">
                  <c:v>2.0374038219451904</c:v>
                </c:pt>
                <c:pt idx="234">
                  <c:v>2.0279080867767334</c:v>
                </c:pt>
                <c:pt idx="235">
                  <c:v>1.9887933731079102</c:v>
                </c:pt>
                <c:pt idx="236">
                  <c:v>2.1350822448730469</c:v>
                </c:pt>
                <c:pt idx="237">
                  <c:v>2.0132391452789307</c:v>
                </c:pt>
                <c:pt idx="238">
                  <c:v>1.9981899261474609</c:v>
                </c:pt>
                <c:pt idx="239">
                  <c:v>1.9866151809692383</c:v>
                </c:pt>
                <c:pt idx="240">
                  <c:v>2.0174520015716553</c:v>
                </c:pt>
                <c:pt idx="241">
                  <c:v>1.9967644214630127</c:v>
                </c:pt>
                <c:pt idx="242">
                  <c:v>2.0589406490325928</c:v>
                </c:pt>
                <c:pt idx="243">
                  <c:v>2.0256547927856445</c:v>
                </c:pt>
                <c:pt idx="244">
                  <c:v>1.9928884506225586</c:v>
                </c:pt>
                <c:pt idx="245">
                  <c:v>2.0522031784057617</c:v>
                </c:pt>
                <c:pt idx="246">
                  <c:v>1.9987344741821289</c:v>
                </c:pt>
                <c:pt idx="247">
                  <c:v>2.0569519996643066</c:v>
                </c:pt>
                <c:pt idx="248">
                  <c:v>1.9877777099609375</c:v>
                </c:pt>
                <c:pt idx="249">
                  <c:v>2.0123615264892578</c:v>
                </c:pt>
                <c:pt idx="250">
                  <c:v>2.3209834098815918</c:v>
                </c:pt>
                <c:pt idx="251">
                  <c:v>2.0047402381896973</c:v>
                </c:pt>
                <c:pt idx="252">
                  <c:v>1.9115238189697266</c:v>
                </c:pt>
                <c:pt idx="253">
                  <c:v>2.1393816471099854</c:v>
                </c:pt>
                <c:pt idx="254">
                  <c:v>2.0780825614929199</c:v>
                </c:pt>
                <c:pt idx="255">
                  <c:v>2.0232784748077393</c:v>
                </c:pt>
                <c:pt idx="256">
                  <c:v>1.9956293106079102</c:v>
                </c:pt>
                <c:pt idx="257">
                  <c:v>2.0471940040588379</c:v>
                </c:pt>
                <c:pt idx="258">
                  <c:v>2.9373984336853027</c:v>
                </c:pt>
                <c:pt idx="259">
                  <c:v>2.0101737976074219</c:v>
                </c:pt>
                <c:pt idx="260">
                  <c:v>2.1336667537689209</c:v>
                </c:pt>
                <c:pt idx="261">
                  <c:v>2.0325348377227783</c:v>
                </c:pt>
                <c:pt idx="262">
                  <c:v>1.9308981895446777</c:v>
                </c:pt>
                <c:pt idx="263">
                  <c:v>1.9761765003204346</c:v>
                </c:pt>
                <c:pt idx="264">
                  <c:v>2.0853056907653809</c:v>
                </c:pt>
                <c:pt idx="265">
                  <c:v>2.2444090843200684</c:v>
                </c:pt>
                <c:pt idx="266">
                  <c:v>1.9991855621337891</c:v>
                </c:pt>
                <c:pt idx="267">
                  <c:v>2.0172209739685059</c:v>
                </c:pt>
                <c:pt idx="268">
                  <c:v>1.913848876953125</c:v>
                </c:pt>
                <c:pt idx="269">
                  <c:v>2.0056459903717041</c:v>
                </c:pt>
                <c:pt idx="270">
                  <c:v>1.974308967590332</c:v>
                </c:pt>
                <c:pt idx="271">
                  <c:v>1.9747328758239746</c:v>
                </c:pt>
                <c:pt idx="272">
                  <c:v>2.0750463008880615</c:v>
                </c:pt>
                <c:pt idx="273">
                  <c:v>2.0750629901885986</c:v>
                </c:pt>
                <c:pt idx="274">
                  <c:v>1.9996051788330078</c:v>
                </c:pt>
                <c:pt idx="275">
                  <c:v>2.134150505065918</c:v>
                </c:pt>
                <c:pt idx="276">
                  <c:v>2.0684144496917725</c:v>
                </c:pt>
                <c:pt idx="277">
                  <c:v>2.0416278839111328</c:v>
                </c:pt>
                <c:pt idx="278">
                  <c:v>1.9732575416564941</c:v>
                </c:pt>
                <c:pt idx="279">
                  <c:v>2.1948070526123047</c:v>
                </c:pt>
                <c:pt idx="280">
                  <c:v>2.0778193473815918</c:v>
                </c:pt>
                <c:pt idx="281">
                  <c:v>1.9995753765106201</c:v>
                </c:pt>
                <c:pt idx="282">
                  <c:v>1.9934086799621582</c:v>
                </c:pt>
                <c:pt idx="283">
                  <c:v>1.9335453510284424</c:v>
                </c:pt>
                <c:pt idx="284">
                  <c:v>2.0785942077636719</c:v>
                </c:pt>
                <c:pt idx="285">
                  <c:v>1.9655992984771729</c:v>
                </c:pt>
                <c:pt idx="286">
                  <c:v>2.0101921558380127</c:v>
                </c:pt>
                <c:pt idx="287">
                  <c:v>1.9715559482574463</c:v>
                </c:pt>
                <c:pt idx="288">
                  <c:v>1.9732112884521484</c:v>
                </c:pt>
                <c:pt idx="289">
                  <c:v>2.0836620330810547</c:v>
                </c:pt>
                <c:pt idx="290">
                  <c:v>2.0692520141601563</c:v>
                </c:pt>
                <c:pt idx="291">
                  <c:v>1.9673476219177246</c:v>
                </c:pt>
                <c:pt idx="292">
                  <c:v>2.0244252681732178</c:v>
                </c:pt>
                <c:pt idx="293">
                  <c:v>1.9969184398651123</c:v>
                </c:pt>
                <c:pt idx="294">
                  <c:v>2.218250036239624</c:v>
                </c:pt>
                <c:pt idx="295">
                  <c:v>2.0519070625305176</c:v>
                </c:pt>
                <c:pt idx="296">
                  <c:v>2.0211923122406006</c:v>
                </c:pt>
                <c:pt idx="297">
                  <c:v>2.0266945362091064</c:v>
                </c:pt>
                <c:pt idx="298">
                  <c:v>1.98960280418396</c:v>
                </c:pt>
                <c:pt idx="299">
                  <c:v>2.9313669204711914</c:v>
                </c:pt>
                <c:pt idx="300">
                  <c:v>2.0247163772583008</c:v>
                </c:pt>
                <c:pt idx="301">
                  <c:v>2.0741024017333984</c:v>
                </c:pt>
                <c:pt idx="302">
                  <c:v>2.0471322536468506</c:v>
                </c:pt>
                <c:pt idx="303">
                  <c:v>2.0791158676147461</c:v>
                </c:pt>
                <c:pt idx="304">
                  <c:v>2.0020556449890137</c:v>
                </c:pt>
                <c:pt idx="305">
                  <c:v>2.035170316696167</c:v>
                </c:pt>
                <c:pt idx="306">
                  <c:v>2.0190517902374268</c:v>
                </c:pt>
                <c:pt idx="307">
                  <c:v>2.096982479095459</c:v>
                </c:pt>
                <c:pt idx="308">
                  <c:v>2.0878674983978271</c:v>
                </c:pt>
                <c:pt idx="309">
                  <c:v>2.0136644840240479</c:v>
                </c:pt>
                <c:pt idx="310">
                  <c:v>1.939767599105835</c:v>
                </c:pt>
                <c:pt idx="311">
                  <c:v>2.0157651901245117</c:v>
                </c:pt>
                <c:pt idx="312">
                  <c:v>1.9904778003692627</c:v>
                </c:pt>
                <c:pt idx="313">
                  <c:v>2.0292050838470459</c:v>
                </c:pt>
                <c:pt idx="314">
                  <c:v>1.9763686656951904</c:v>
                </c:pt>
                <c:pt idx="315">
                  <c:v>2.0392088890075684</c:v>
                </c:pt>
                <c:pt idx="316">
                  <c:v>2.0502259731292725</c:v>
                </c:pt>
                <c:pt idx="317">
                  <c:v>2.8705904483795166</c:v>
                </c:pt>
                <c:pt idx="318">
                  <c:v>2.031745433807373</c:v>
                </c:pt>
                <c:pt idx="319">
                  <c:v>2.0109076499938965</c:v>
                </c:pt>
                <c:pt idx="320">
                  <c:v>2.6040961742401123</c:v>
                </c:pt>
                <c:pt idx="321">
                  <c:v>2.0534141063690186</c:v>
                </c:pt>
                <c:pt idx="322">
                  <c:v>2.0194737911224365</c:v>
                </c:pt>
                <c:pt idx="323">
                  <c:v>2.0984771251678467</c:v>
                </c:pt>
                <c:pt idx="324">
                  <c:v>2.0228099822998047</c:v>
                </c:pt>
                <c:pt idx="325">
                  <c:v>2.0060305595397949</c:v>
                </c:pt>
                <c:pt idx="326">
                  <c:v>1.9698069095611572</c:v>
                </c:pt>
                <c:pt idx="327">
                  <c:v>2.0685441493988037</c:v>
                </c:pt>
                <c:pt idx="328">
                  <c:v>2.0223100185394287</c:v>
                </c:pt>
                <c:pt idx="329">
                  <c:v>2.2624258995056152</c:v>
                </c:pt>
                <c:pt idx="330">
                  <c:v>2.0259733200073242</c:v>
                </c:pt>
                <c:pt idx="331">
                  <c:v>2.010300874710083</c:v>
                </c:pt>
                <c:pt idx="332">
                  <c:v>2.0224707126617432</c:v>
                </c:pt>
                <c:pt idx="333">
                  <c:v>2.0467996597290039</c:v>
                </c:pt>
                <c:pt idx="334">
                  <c:v>1.9834985733032227</c:v>
                </c:pt>
                <c:pt idx="335">
                  <c:v>2.0786900520324707</c:v>
                </c:pt>
                <c:pt idx="336">
                  <c:v>2.4865627288818359</c:v>
                </c:pt>
                <c:pt idx="337">
                  <c:v>2.9785676002502441</c:v>
                </c:pt>
                <c:pt idx="338">
                  <c:v>2.0571346282958984</c:v>
                </c:pt>
                <c:pt idx="339">
                  <c:v>1.994041919708252</c:v>
                </c:pt>
                <c:pt idx="340">
                  <c:v>2.0145103931427002</c:v>
                </c:pt>
                <c:pt idx="341">
                  <c:v>2.0117239952087402</c:v>
                </c:pt>
                <c:pt idx="342">
                  <c:v>2.0336825847625732</c:v>
                </c:pt>
                <c:pt idx="343">
                  <c:v>2.0095462799072266</c:v>
                </c:pt>
                <c:pt idx="344">
                  <c:v>2.0651946067810059</c:v>
                </c:pt>
                <c:pt idx="345">
                  <c:v>2.0202035903930664</c:v>
                </c:pt>
                <c:pt idx="346">
                  <c:v>2.9429402351379395</c:v>
                </c:pt>
                <c:pt idx="347">
                  <c:v>1.9424622058868408</c:v>
                </c:pt>
                <c:pt idx="348">
                  <c:v>2.0180442333221436</c:v>
                </c:pt>
                <c:pt idx="349">
                  <c:v>1.9829537868499756</c:v>
                </c:pt>
                <c:pt idx="350">
                  <c:v>2.0545241832733154</c:v>
                </c:pt>
                <c:pt idx="351">
                  <c:v>2.0926268100738525</c:v>
                </c:pt>
                <c:pt idx="352">
                  <c:v>2.0996882915496826</c:v>
                </c:pt>
                <c:pt idx="353">
                  <c:v>1.9906291961669922</c:v>
                </c:pt>
                <c:pt idx="354">
                  <c:v>2.0106899738311768</c:v>
                </c:pt>
                <c:pt idx="355">
                  <c:v>2.0586850643157959</c:v>
                </c:pt>
                <c:pt idx="356">
                  <c:v>2.0384142398834229</c:v>
                </c:pt>
                <c:pt idx="357">
                  <c:v>2.0506446361541748</c:v>
                </c:pt>
                <c:pt idx="358">
                  <c:v>1.991513729095459</c:v>
                </c:pt>
                <c:pt idx="359">
                  <c:v>2.0238862037658691</c:v>
                </c:pt>
                <c:pt idx="360">
                  <c:v>2.0546152591705322</c:v>
                </c:pt>
                <c:pt idx="361">
                  <c:v>2.7005102634429932</c:v>
                </c:pt>
                <c:pt idx="362">
                  <c:v>2.6194732189178467</c:v>
                </c:pt>
                <c:pt idx="363">
                  <c:v>2.0544905662536621</c:v>
                </c:pt>
                <c:pt idx="364">
                  <c:v>2.0090627670288086</c:v>
                </c:pt>
                <c:pt idx="365">
                  <c:v>2.0196378231048584</c:v>
                </c:pt>
                <c:pt idx="366">
                  <c:v>2.7231521606445313</c:v>
                </c:pt>
                <c:pt idx="367">
                  <c:v>2.0614266395568848</c:v>
                </c:pt>
                <c:pt idx="368">
                  <c:v>2.0698158740997314</c:v>
                </c:pt>
                <c:pt idx="369">
                  <c:v>2.0205302238464355</c:v>
                </c:pt>
                <c:pt idx="370">
                  <c:v>2.4722578525543213</c:v>
                </c:pt>
                <c:pt idx="371">
                  <c:v>2.0622756481170654</c:v>
                </c:pt>
                <c:pt idx="372">
                  <c:v>2.156033992767334</c:v>
                </c:pt>
                <c:pt idx="373">
                  <c:v>2.0395314693450928</c:v>
                </c:pt>
                <c:pt idx="374">
                  <c:v>1.9865429401397705</c:v>
                </c:pt>
                <c:pt idx="375">
                  <c:v>1.9860167503356934</c:v>
                </c:pt>
                <c:pt idx="376">
                  <c:v>2.0436654090881348</c:v>
                </c:pt>
                <c:pt idx="377">
                  <c:v>2.0540359020233154</c:v>
                </c:pt>
                <c:pt idx="378">
                  <c:v>2.0870885848999023</c:v>
                </c:pt>
                <c:pt idx="379">
                  <c:v>2.145740270614624</c:v>
                </c:pt>
                <c:pt idx="380">
                  <c:v>1.9827520847320557</c:v>
                </c:pt>
                <c:pt idx="381">
                  <c:v>1.9265916347503662</c:v>
                </c:pt>
                <c:pt idx="382">
                  <c:v>2.0871834754943848</c:v>
                </c:pt>
                <c:pt idx="383">
                  <c:v>1.9681034088134766</c:v>
                </c:pt>
                <c:pt idx="384">
                  <c:v>2.1263172626495361</c:v>
                </c:pt>
                <c:pt idx="385">
                  <c:v>2.0449075698852539</c:v>
                </c:pt>
                <c:pt idx="386">
                  <c:v>2.0532877445220947</c:v>
                </c:pt>
                <c:pt idx="387">
                  <c:v>2.0394816398620605</c:v>
                </c:pt>
                <c:pt idx="388">
                  <c:v>2.1516265869140625</c:v>
                </c:pt>
                <c:pt idx="389">
                  <c:v>2.872683048248291</c:v>
                </c:pt>
                <c:pt idx="390">
                  <c:v>2.7148647308349609</c:v>
                </c:pt>
                <c:pt idx="391">
                  <c:v>2.0806686878204346</c:v>
                </c:pt>
                <c:pt idx="392">
                  <c:v>1.9432168006896973</c:v>
                </c:pt>
                <c:pt idx="393">
                  <c:v>2.0123732089996338</c:v>
                </c:pt>
                <c:pt idx="394">
                  <c:v>2.0777566432952881</c:v>
                </c:pt>
                <c:pt idx="395">
                  <c:v>2.0901119709014893</c:v>
                </c:pt>
                <c:pt idx="396">
                  <c:v>1.9447007179260254</c:v>
                </c:pt>
                <c:pt idx="397">
                  <c:v>1.973790168762207</c:v>
                </c:pt>
                <c:pt idx="398">
                  <c:v>2.083831787109375</c:v>
                </c:pt>
                <c:pt idx="399">
                  <c:v>2.1006255149841309</c:v>
                </c:pt>
                <c:pt idx="400">
                  <c:v>2.8431501388549805</c:v>
                </c:pt>
                <c:pt idx="401">
                  <c:v>2.0070939064025879</c:v>
                </c:pt>
                <c:pt idx="402">
                  <c:v>2.0414910316467285</c:v>
                </c:pt>
                <c:pt idx="403">
                  <c:v>2.8773620128631592</c:v>
                </c:pt>
                <c:pt idx="404">
                  <c:v>2.0063858032226563</c:v>
                </c:pt>
                <c:pt idx="405">
                  <c:v>2.0050761699676514</c:v>
                </c:pt>
                <c:pt idx="406">
                  <c:v>1.9845380783081055</c:v>
                </c:pt>
                <c:pt idx="407">
                  <c:v>2.0387334823608398</c:v>
                </c:pt>
                <c:pt idx="408">
                  <c:v>2.0810003280639648</c:v>
                </c:pt>
                <c:pt idx="409">
                  <c:v>2.0234513282775879</c:v>
                </c:pt>
                <c:pt idx="410">
                  <c:v>2.0565812587738037</c:v>
                </c:pt>
                <c:pt idx="411">
                  <c:v>2.0515751838684082</c:v>
                </c:pt>
                <c:pt idx="412">
                  <c:v>2.0615155696868896</c:v>
                </c:pt>
                <c:pt idx="413">
                  <c:v>2.0242915153503418</c:v>
                </c:pt>
                <c:pt idx="414">
                  <c:v>1.9971661567687988</c:v>
                </c:pt>
                <c:pt idx="415">
                  <c:v>1.9233477115631104</c:v>
                </c:pt>
                <c:pt idx="416">
                  <c:v>2.0764069557189941</c:v>
                </c:pt>
                <c:pt idx="417">
                  <c:v>2.0387852191925049</c:v>
                </c:pt>
                <c:pt idx="418">
                  <c:v>2.0150182247161865</c:v>
                </c:pt>
                <c:pt idx="419">
                  <c:v>2.5761520862579346</c:v>
                </c:pt>
                <c:pt idx="420">
                  <c:v>1.9805643558502197</c:v>
                </c:pt>
                <c:pt idx="421">
                  <c:v>2.0709969997406006</c:v>
                </c:pt>
                <c:pt idx="422">
                  <c:v>1.9704573154449463</c:v>
                </c:pt>
                <c:pt idx="423">
                  <c:v>3.2049782276153564</c:v>
                </c:pt>
                <c:pt idx="424">
                  <c:v>2.0070712566375732</c:v>
                </c:pt>
                <c:pt idx="425">
                  <c:v>2.1070108413696289</c:v>
                </c:pt>
                <c:pt idx="426">
                  <c:v>2.0455465316772461</c:v>
                </c:pt>
                <c:pt idx="427">
                  <c:v>2.0273351669311523</c:v>
                </c:pt>
                <c:pt idx="428">
                  <c:v>2.0178947448730469</c:v>
                </c:pt>
                <c:pt idx="429">
                  <c:v>2.0268764495849609</c:v>
                </c:pt>
                <c:pt idx="430">
                  <c:v>2.2208242416381836</c:v>
                </c:pt>
                <c:pt idx="431">
                  <c:v>2.0551328659057617</c:v>
                </c:pt>
                <c:pt idx="432">
                  <c:v>2.0592446327209473</c:v>
                </c:pt>
                <c:pt idx="433">
                  <c:v>2.0529518127441406</c:v>
                </c:pt>
                <c:pt idx="434">
                  <c:v>2.0420105457305908</c:v>
                </c:pt>
                <c:pt idx="435">
                  <c:v>2.1884973049163818</c:v>
                </c:pt>
                <c:pt idx="436">
                  <c:v>2.2040815353393555</c:v>
                </c:pt>
                <c:pt idx="437">
                  <c:v>1.9952971935272217</c:v>
                </c:pt>
                <c:pt idx="438">
                  <c:v>2.0758357048034668</c:v>
                </c:pt>
                <c:pt idx="439">
                  <c:v>1.9815919399261475</c:v>
                </c:pt>
                <c:pt idx="440">
                  <c:v>2.0586485862731934</c:v>
                </c:pt>
                <c:pt idx="441">
                  <c:v>1.9923665523529053</c:v>
                </c:pt>
                <c:pt idx="442">
                  <c:v>2.0596861839294434</c:v>
                </c:pt>
                <c:pt idx="443">
                  <c:v>2.0285747051239014</c:v>
                </c:pt>
                <c:pt idx="444">
                  <c:v>2.1149485111236572</c:v>
                </c:pt>
                <c:pt idx="445">
                  <c:v>2.4310495853424072</c:v>
                </c:pt>
                <c:pt idx="446">
                  <c:v>2.0442485809326172</c:v>
                </c:pt>
                <c:pt idx="447">
                  <c:v>1.9345777034759521</c:v>
                </c:pt>
                <c:pt idx="448">
                  <c:v>2.0159404277801514</c:v>
                </c:pt>
                <c:pt idx="449">
                  <c:v>2.094794750213623</c:v>
                </c:pt>
                <c:pt idx="450">
                  <c:v>2.0842878818511963</c:v>
                </c:pt>
                <c:pt idx="451">
                  <c:v>2.0094563961029053</c:v>
                </c:pt>
                <c:pt idx="452">
                  <c:v>2.1639158725738525</c:v>
                </c:pt>
                <c:pt idx="453">
                  <c:v>2.6899869441986084</c:v>
                </c:pt>
                <c:pt idx="454">
                  <c:v>2.0197649002075195</c:v>
                </c:pt>
                <c:pt idx="455">
                  <c:v>1.9701247215270996</c:v>
                </c:pt>
                <c:pt idx="456">
                  <c:v>2.0084242820739746</c:v>
                </c:pt>
                <c:pt idx="457">
                  <c:v>2.1151463985443115</c:v>
                </c:pt>
                <c:pt idx="458">
                  <c:v>2.1393625736236572</c:v>
                </c:pt>
                <c:pt idx="459">
                  <c:v>2.0563254356384277</c:v>
                </c:pt>
                <c:pt idx="460">
                  <c:v>2.0496602058410645</c:v>
                </c:pt>
                <c:pt idx="461">
                  <c:v>2.0565276145935059</c:v>
                </c:pt>
                <c:pt idx="462">
                  <c:v>2.1127521991729736</c:v>
                </c:pt>
                <c:pt idx="463">
                  <c:v>2.2984981536865234</c:v>
                </c:pt>
                <c:pt idx="464">
                  <c:v>2.0418345928192139</c:v>
                </c:pt>
                <c:pt idx="465">
                  <c:v>2.4476931095123291</c:v>
                </c:pt>
                <c:pt idx="466">
                  <c:v>1.9968564510345459</c:v>
                </c:pt>
                <c:pt idx="467">
                  <c:v>2.0112242698669434</c:v>
                </c:pt>
                <c:pt idx="468">
                  <c:v>1.9673128128051758</c:v>
                </c:pt>
                <c:pt idx="469">
                  <c:v>2.0438344478607178</c:v>
                </c:pt>
                <c:pt idx="470">
                  <c:v>2.3289773464202881</c:v>
                </c:pt>
                <c:pt idx="471">
                  <c:v>2.0734601020812988</c:v>
                </c:pt>
                <c:pt idx="472">
                  <c:v>1.9953687191009521</c:v>
                </c:pt>
                <c:pt idx="473">
                  <c:v>1.9897825717926025</c:v>
                </c:pt>
                <c:pt idx="474">
                  <c:v>2.2573485374450684</c:v>
                </c:pt>
                <c:pt idx="475">
                  <c:v>2.8692481517791748</c:v>
                </c:pt>
                <c:pt idx="476">
                  <c:v>2.027660608291626</c:v>
                </c:pt>
                <c:pt idx="477">
                  <c:v>2.1391828060150146</c:v>
                </c:pt>
                <c:pt idx="478">
                  <c:v>2.0336234569549561</c:v>
                </c:pt>
                <c:pt idx="479">
                  <c:v>1.9840471744537354</c:v>
                </c:pt>
                <c:pt idx="480">
                  <c:v>1.9687819480895996</c:v>
                </c:pt>
                <c:pt idx="481">
                  <c:v>1.9995794296264648</c:v>
                </c:pt>
                <c:pt idx="482">
                  <c:v>2.062464714050293</c:v>
                </c:pt>
                <c:pt idx="483">
                  <c:v>2.0969445705413818</c:v>
                </c:pt>
                <c:pt idx="484">
                  <c:v>1.9037268161773682</c:v>
                </c:pt>
                <c:pt idx="485">
                  <c:v>1.9911775588989258</c:v>
                </c:pt>
                <c:pt idx="486">
                  <c:v>1.9394645690917969</c:v>
                </c:pt>
                <c:pt idx="487">
                  <c:v>2.0634584426879883</c:v>
                </c:pt>
                <c:pt idx="488">
                  <c:v>2.0721836090087891</c:v>
                </c:pt>
                <c:pt idx="489">
                  <c:v>2.0570144653320313</c:v>
                </c:pt>
                <c:pt idx="490">
                  <c:v>1.9904305934906006</c:v>
                </c:pt>
                <c:pt idx="491">
                  <c:v>1.9227800369262695</c:v>
                </c:pt>
                <c:pt idx="492">
                  <c:v>1.9681336879730225</c:v>
                </c:pt>
                <c:pt idx="493">
                  <c:v>2.0771720409393311</c:v>
                </c:pt>
                <c:pt idx="494">
                  <c:v>2.06221604347229</c:v>
                </c:pt>
                <c:pt idx="495">
                  <c:v>2.0845422744750977</c:v>
                </c:pt>
                <c:pt idx="496">
                  <c:v>2.0473065376281738</c:v>
                </c:pt>
                <c:pt idx="497">
                  <c:v>2.053818941116333</c:v>
                </c:pt>
                <c:pt idx="498">
                  <c:v>2.0275530815124512</c:v>
                </c:pt>
                <c:pt idx="499">
                  <c:v>3.0267293453216553</c:v>
                </c:pt>
                <c:pt idx="500">
                  <c:v>2.0539264678955078</c:v>
                </c:pt>
                <c:pt idx="501">
                  <c:v>1.985159158706665</c:v>
                </c:pt>
                <c:pt idx="502">
                  <c:v>2.0142982006072998</c:v>
                </c:pt>
                <c:pt idx="503">
                  <c:v>1.9685719013214111</c:v>
                </c:pt>
                <c:pt idx="504">
                  <c:v>2.2430541515350342</c:v>
                </c:pt>
                <c:pt idx="505">
                  <c:v>2.0870604515075684</c:v>
                </c:pt>
                <c:pt idx="506">
                  <c:v>2.0292806625366211</c:v>
                </c:pt>
                <c:pt idx="507">
                  <c:v>2.01324462890625</c:v>
                </c:pt>
                <c:pt idx="508">
                  <c:v>2.0479097366333008</c:v>
                </c:pt>
                <c:pt idx="509">
                  <c:v>2.0871963500976563</c:v>
                </c:pt>
                <c:pt idx="510">
                  <c:v>2.0909595489501953</c:v>
                </c:pt>
                <c:pt idx="511">
                  <c:v>2.161109447479248</c:v>
                </c:pt>
                <c:pt idx="512">
                  <c:v>2.0429782867431641</c:v>
                </c:pt>
                <c:pt idx="513">
                  <c:v>2.0505292415618896</c:v>
                </c:pt>
                <c:pt idx="514">
                  <c:v>2.0161631107330322</c:v>
                </c:pt>
                <c:pt idx="515">
                  <c:v>1.9128804206848145</c:v>
                </c:pt>
                <c:pt idx="516">
                  <c:v>2.0160117149353027</c:v>
                </c:pt>
                <c:pt idx="517">
                  <c:v>2.2726953029632568</c:v>
                </c:pt>
                <c:pt idx="518">
                  <c:v>1.9832673072814941</c:v>
                </c:pt>
                <c:pt idx="519">
                  <c:v>2.0302526950836182</c:v>
                </c:pt>
                <c:pt idx="520">
                  <c:v>2.2319931983947754</c:v>
                </c:pt>
                <c:pt idx="521">
                  <c:v>2.0693290233612061</c:v>
                </c:pt>
                <c:pt idx="522">
                  <c:v>2.0100843906402588</c:v>
                </c:pt>
                <c:pt idx="523">
                  <c:v>2.0217945575714111</c:v>
                </c:pt>
                <c:pt idx="524">
                  <c:v>2.6121904850006104</c:v>
                </c:pt>
                <c:pt idx="525">
                  <c:v>2.1121206283569336</c:v>
                </c:pt>
                <c:pt idx="526">
                  <c:v>1.991213321685791</c:v>
                </c:pt>
                <c:pt idx="527">
                  <c:v>2.0174796581268311</c:v>
                </c:pt>
                <c:pt idx="528">
                  <c:v>1.9674155712127686</c:v>
                </c:pt>
                <c:pt idx="529">
                  <c:v>2.0352122783660889</c:v>
                </c:pt>
                <c:pt idx="530">
                  <c:v>2.2493751049041748</c:v>
                </c:pt>
                <c:pt idx="531">
                  <c:v>2.014653205871582</c:v>
                </c:pt>
                <c:pt idx="532">
                  <c:v>2.0489051342010498</c:v>
                </c:pt>
                <c:pt idx="533">
                  <c:v>2.0457425117492676</c:v>
                </c:pt>
                <c:pt idx="534">
                  <c:v>1.9874083995819092</c:v>
                </c:pt>
                <c:pt idx="535">
                  <c:v>2.0803890228271484</c:v>
                </c:pt>
                <c:pt idx="536">
                  <c:v>1.997016429901123</c:v>
                </c:pt>
                <c:pt idx="537">
                  <c:v>2.0191473960876465</c:v>
                </c:pt>
                <c:pt idx="538">
                  <c:v>1.9347856044769287</c:v>
                </c:pt>
                <c:pt idx="539">
                  <c:v>2.1252076625823975</c:v>
                </c:pt>
                <c:pt idx="540">
                  <c:v>2.1087267398834229</c:v>
                </c:pt>
                <c:pt idx="541">
                  <c:v>2.1063554286956787</c:v>
                </c:pt>
                <c:pt idx="542">
                  <c:v>2.1188781261444092</c:v>
                </c:pt>
                <c:pt idx="543">
                  <c:v>1.9828555583953857</c:v>
                </c:pt>
                <c:pt idx="544">
                  <c:v>2.1079950332641602</c:v>
                </c:pt>
                <c:pt idx="545">
                  <c:v>2.0129899978637695</c:v>
                </c:pt>
                <c:pt idx="546">
                  <c:v>2.6611688137054443</c:v>
                </c:pt>
                <c:pt idx="547">
                  <c:v>2.1205968856811523</c:v>
                </c:pt>
                <c:pt idx="548">
                  <c:v>2.0340514183044434</c:v>
                </c:pt>
                <c:pt idx="549">
                  <c:v>2.1258833408355713</c:v>
                </c:pt>
                <c:pt idx="550">
                  <c:v>2.0193984508514404</c:v>
                </c:pt>
                <c:pt idx="551">
                  <c:v>2.2740023136138916</c:v>
                </c:pt>
                <c:pt idx="552">
                  <c:v>2.1050136089324951</c:v>
                </c:pt>
                <c:pt idx="553">
                  <c:v>2.0114936828613281</c:v>
                </c:pt>
                <c:pt idx="554">
                  <c:v>2.0459210872650146</c:v>
                </c:pt>
                <c:pt idx="555">
                  <c:v>3.6224453449249268</c:v>
                </c:pt>
                <c:pt idx="556">
                  <c:v>2.6162745952606201</c:v>
                </c:pt>
                <c:pt idx="557">
                  <c:v>2.0437450408935547</c:v>
                </c:pt>
                <c:pt idx="558">
                  <c:v>2.2231814861297607</c:v>
                </c:pt>
                <c:pt idx="559">
                  <c:v>2.0348002910614014</c:v>
                </c:pt>
                <c:pt idx="560">
                  <c:v>2.075627326965332</c:v>
                </c:pt>
                <c:pt idx="561">
                  <c:v>2.2408909797668457</c:v>
                </c:pt>
                <c:pt idx="562">
                  <c:v>2.0461328029632568</c:v>
                </c:pt>
                <c:pt idx="563">
                  <c:v>1.99945068359375</c:v>
                </c:pt>
                <c:pt idx="564">
                  <c:v>2.0546712875366211</c:v>
                </c:pt>
                <c:pt idx="565">
                  <c:v>1.9983556270599365</c:v>
                </c:pt>
                <c:pt idx="566">
                  <c:v>2.0864498615264893</c:v>
                </c:pt>
                <c:pt idx="567">
                  <c:v>2.1159379482269287</c:v>
                </c:pt>
                <c:pt idx="568">
                  <c:v>1.9798989295959473</c:v>
                </c:pt>
                <c:pt idx="569">
                  <c:v>2.1126844882965088</c:v>
                </c:pt>
                <c:pt idx="570">
                  <c:v>2.013120174407959</c:v>
                </c:pt>
                <c:pt idx="571">
                  <c:v>1.9947714805603027</c:v>
                </c:pt>
                <c:pt idx="572">
                  <c:v>2.1019415855407715</c:v>
                </c:pt>
                <c:pt idx="573">
                  <c:v>2.1684529781341553</c:v>
                </c:pt>
                <c:pt idx="574">
                  <c:v>1.9806332588195801</c:v>
                </c:pt>
                <c:pt idx="575">
                  <c:v>2.151421070098877</c:v>
                </c:pt>
                <c:pt idx="576">
                  <c:v>2.0509862899780273</c:v>
                </c:pt>
                <c:pt idx="577">
                  <c:v>2.3214414119720459</c:v>
                </c:pt>
                <c:pt idx="578">
                  <c:v>2.0643208026885986</c:v>
                </c:pt>
                <c:pt idx="579">
                  <c:v>1.9971187114715576</c:v>
                </c:pt>
                <c:pt idx="580">
                  <c:v>2.7832510471343994</c:v>
                </c:pt>
                <c:pt idx="581">
                  <c:v>2.0064141750335693</c:v>
                </c:pt>
                <c:pt idx="582">
                  <c:v>2.2359583377838135</c:v>
                </c:pt>
                <c:pt idx="583">
                  <c:v>2.1249041557312012</c:v>
                </c:pt>
                <c:pt idx="584">
                  <c:v>2.2112240791320801</c:v>
                </c:pt>
                <c:pt idx="585">
                  <c:v>2.6430416107177734</c:v>
                </c:pt>
                <c:pt idx="586">
                  <c:v>2.2020480632781982</c:v>
                </c:pt>
                <c:pt idx="587">
                  <c:v>1.9881701469421387</c:v>
                </c:pt>
                <c:pt idx="588">
                  <c:v>2.0715560913085938</c:v>
                </c:pt>
                <c:pt idx="589">
                  <c:v>2.1087541580200195</c:v>
                </c:pt>
                <c:pt idx="590">
                  <c:v>2.1019151210784912</c:v>
                </c:pt>
                <c:pt idx="591">
                  <c:v>2.1728856563568115</c:v>
                </c:pt>
                <c:pt idx="592">
                  <c:v>2.0583305358886719</c:v>
                </c:pt>
                <c:pt idx="593">
                  <c:v>2.0145516395568848</c:v>
                </c:pt>
                <c:pt idx="594">
                  <c:v>2.0474944114685059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9-49E2-826D-80DB7199A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745423"/>
        <c:axId val="677748303"/>
      </c:scatterChart>
      <c:valAx>
        <c:axId val="67774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48303"/>
        <c:crosses val="autoZero"/>
        <c:crossBetween val="midCat"/>
      </c:valAx>
      <c:valAx>
        <c:axId val="6777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4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Mask2Former_Mask2Former!$E$1:$H$1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Mask2Former_Mask2Former!$E$597:$H$597</c:f>
              <c:numCache>
                <c:formatCode>General</c:formatCode>
                <c:ptCount val="4"/>
                <c:pt idx="0">
                  <c:v>213817654</c:v>
                </c:pt>
                <c:pt idx="1">
                  <c:v>994846532</c:v>
                </c:pt>
                <c:pt idx="2">
                  <c:v>12713278</c:v>
                </c:pt>
                <c:pt idx="3">
                  <c:v>8229840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7-49A2-97EA-987A9D133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329263"/>
        <c:axId val="701329743"/>
      </c:barChart>
      <c:catAx>
        <c:axId val="70132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29743"/>
        <c:crosses val="autoZero"/>
        <c:auto val="1"/>
        <c:lblAlgn val="ctr"/>
        <c:lblOffset val="100"/>
        <c:noMultiLvlLbl val="0"/>
      </c:catAx>
      <c:valAx>
        <c:axId val="7013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2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YOLOv8_SAM!$L$1</c:f>
              <c:strCache>
                <c:ptCount val="1"/>
                <c:pt idx="0">
                  <c:v>combined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YOLOv8_SAM!$B$2:$B$604</c:f>
              <c:strCache>
                <c:ptCount val="596"/>
                <c:pt idx="0">
                  <c:v>71.61319041</c:v>
                </c:pt>
                <c:pt idx="1">
                  <c:v>70.46673083</c:v>
                </c:pt>
                <c:pt idx="2">
                  <c:v>70.50345659</c:v>
                </c:pt>
                <c:pt idx="3">
                  <c:v>66.14328408241272</c:v>
                </c:pt>
                <c:pt idx="4">
                  <c:v>70.06420255</c:v>
                </c:pt>
                <c:pt idx="5">
                  <c:v>66.98363161087036</c:v>
                </c:pt>
                <c:pt idx="6">
                  <c:v>99.38813519477844</c:v>
                </c:pt>
                <c:pt idx="7">
                  <c:v>67.13243746757507</c:v>
                </c:pt>
                <c:pt idx="8">
                  <c:v>67.50995230674744</c:v>
                </c:pt>
                <c:pt idx="9">
                  <c:v>71.21656084</c:v>
                </c:pt>
                <c:pt idx="10">
                  <c:v>65.91106581687927</c:v>
                </c:pt>
                <c:pt idx="11">
                  <c:v>66.53613519668579</c:v>
                </c:pt>
                <c:pt idx="12">
                  <c:v>68.17619919776917</c:v>
                </c:pt>
                <c:pt idx="13">
                  <c:v>104.0522549</c:v>
                </c:pt>
                <c:pt idx="14">
                  <c:v>66.86690926551819</c:v>
                </c:pt>
                <c:pt idx="15">
                  <c:v>70.01419735</c:v>
                </c:pt>
                <c:pt idx="16">
                  <c:v>66.25384163856506</c:v>
                </c:pt>
                <c:pt idx="17">
                  <c:v>69.93605804</c:v>
                </c:pt>
                <c:pt idx="18">
                  <c:v>65.30785417556763</c:v>
                </c:pt>
                <c:pt idx="19">
                  <c:v>67.06334662437439</c:v>
                </c:pt>
                <c:pt idx="20">
                  <c:v>101.83194875717163</c:v>
                </c:pt>
                <c:pt idx="21">
                  <c:v>64.93056797981262</c:v>
                </c:pt>
                <c:pt idx="22">
                  <c:v>98.97553396224976</c:v>
                </c:pt>
                <c:pt idx="23">
                  <c:v>71.27660298</c:v>
                </c:pt>
                <c:pt idx="24">
                  <c:v>71.01645446</c:v>
                </c:pt>
                <c:pt idx="25">
                  <c:v>66.63023972511292</c:v>
                </c:pt>
                <c:pt idx="26">
                  <c:v>102.21676635742188</c:v>
                </c:pt>
                <c:pt idx="27">
                  <c:v>71.13446045</c:v>
                </c:pt>
                <c:pt idx="28">
                  <c:v>68.0830009</c:v>
                </c:pt>
                <c:pt idx="29">
                  <c:v>65.47986102</c:v>
                </c:pt>
                <c:pt idx="30">
                  <c:v>100.25545406341553</c:v>
                </c:pt>
                <c:pt idx="31">
                  <c:v>65.83097338676453</c:v>
                </c:pt>
                <c:pt idx="32">
                  <c:v>141.2904572</c:v>
                </c:pt>
                <c:pt idx="33">
                  <c:v>96.33941435813904</c:v>
                </c:pt>
                <c:pt idx="34">
                  <c:v>70.65288973</c:v>
                </c:pt>
                <c:pt idx="35">
                  <c:v>109.49742460250854</c:v>
                </c:pt>
                <c:pt idx="36">
                  <c:v>98.63523507118225</c:v>
                </c:pt>
                <c:pt idx="37">
                  <c:v>69.75026917</c:v>
                </c:pt>
                <c:pt idx="38">
                  <c:v>64.75820541</c:v>
                </c:pt>
                <c:pt idx="39">
                  <c:v>70.64707660675049</c:v>
                </c:pt>
                <c:pt idx="40">
                  <c:v>68.03024315834045</c:v>
                </c:pt>
                <c:pt idx="41">
                  <c:v>100.04573392868042</c:v>
                </c:pt>
                <c:pt idx="42">
                  <c:v>110.35687971115112</c:v>
                </c:pt>
                <c:pt idx="43">
                  <c:v>69.05091095</c:v>
                </c:pt>
                <c:pt idx="44">
                  <c:v>66.08718872070312</c:v>
                </c:pt>
                <c:pt idx="45">
                  <c:v>66.39802598953247</c:v>
                </c:pt>
                <c:pt idx="46">
                  <c:v>100.16055703163147</c:v>
                </c:pt>
                <c:pt idx="47">
                  <c:v>112.97562456130981</c:v>
                </c:pt>
                <c:pt idx="48">
                  <c:v>66.24133396</c:v>
                </c:pt>
                <c:pt idx="49">
                  <c:v>108.1301255</c:v>
                </c:pt>
                <c:pt idx="50">
                  <c:v>70.86842895</c:v>
                </c:pt>
                <c:pt idx="51">
                  <c:v>106.99821949005127</c:v>
                </c:pt>
                <c:pt idx="52">
                  <c:v>100.82025146484375</c:v>
                </c:pt>
                <c:pt idx="53">
                  <c:v>67.65126657</c:v>
                </c:pt>
                <c:pt idx="54">
                  <c:v>67.92172027</c:v>
                </c:pt>
                <c:pt idx="55">
                  <c:v>136.46474623680115</c:v>
                </c:pt>
                <c:pt idx="56">
                  <c:v>111.24911189079285</c:v>
                </c:pt>
                <c:pt idx="57">
                  <c:v>66.55080366134644</c:v>
                </c:pt>
                <c:pt idx="58">
                  <c:v>99.92529153823853</c:v>
                </c:pt>
                <c:pt idx="59">
                  <c:v>67.65738844871521</c:v>
                </c:pt>
                <c:pt idx="60">
                  <c:v>100.8427140712738</c:v>
                </c:pt>
                <c:pt idx="61">
                  <c:v>101.7239993</c:v>
                </c:pt>
                <c:pt idx="62">
                  <c:v>66.50653934</c:v>
                </c:pt>
                <c:pt idx="63">
                  <c:v>136.63782835006714</c:v>
                </c:pt>
                <c:pt idx="64">
                  <c:v>98.04041814804077</c:v>
                </c:pt>
                <c:pt idx="65">
                  <c:v>103.485348</c:v>
                </c:pt>
                <c:pt idx="66">
                  <c:v>99.57399940490723</c:v>
                </c:pt>
                <c:pt idx="67">
                  <c:v>66.76276397705078</c:v>
                </c:pt>
                <c:pt idx="68">
                  <c:v>106.1431873</c:v>
                </c:pt>
                <c:pt idx="69">
                  <c:v>66.52999758720398</c:v>
                </c:pt>
                <c:pt idx="70">
                  <c:v>109.73867774009705</c:v>
                </c:pt>
                <c:pt idx="71">
                  <c:v>69.10991716</c:v>
                </c:pt>
                <c:pt idx="72">
                  <c:v>132.191607</c:v>
                </c:pt>
                <c:pt idx="73">
                  <c:v>105.5373096</c:v>
                </c:pt>
                <c:pt idx="74">
                  <c:v>67.57407951</c:v>
                </c:pt>
                <c:pt idx="75">
                  <c:v>66.97903180122375</c:v>
                </c:pt>
                <c:pt idx="76">
                  <c:v>112.9674301147461</c:v>
                </c:pt>
                <c:pt idx="77">
                  <c:v>131.82327222824097</c:v>
                </c:pt>
                <c:pt idx="78">
                  <c:v>67.13133454322815</c:v>
                </c:pt>
                <c:pt idx="79">
                  <c:v>113.38101148605347</c:v>
                </c:pt>
                <c:pt idx="80">
                  <c:v>131.9147551059723</c:v>
                </c:pt>
                <c:pt idx="81">
                  <c:v>97.4994204</c:v>
                </c:pt>
                <c:pt idx="82">
                  <c:v>65.07878828048706</c:v>
                </c:pt>
                <c:pt idx="83">
                  <c:v>112.20650506019592</c:v>
                </c:pt>
                <c:pt idx="84">
                  <c:v>68.28190517</c:v>
                </c:pt>
                <c:pt idx="85">
                  <c:v>67.61606049537659</c:v>
                </c:pt>
                <c:pt idx="86">
                  <c:v>66.28373194</c:v>
                </c:pt>
                <c:pt idx="87">
                  <c:v>111.52694702148438</c:v>
                </c:pt>
                <c:pt idx="88">
                  <c:v>69.46207523</c:v>
                </c:pt>
                <c:pt idx="89">
                  <c:v>111.42254090309143</c:v>
                </c:pt>
                <c:pt idx="90">
                  <c:v>66.02802205</c:v>
                </c:pt>
                <c:pt idx="91">
                  <c:v>105.749176</c:v>
                </c:pt>
                <c:pt idx="92">
                  <c:v>276.63740038871765</c:v>
                </c:pt>
                <c:pt idx="93">
                  <c:v>104.40976095199585</c:v>
                </c:pt>
                <c:pt idx="94">
                  <c:v>67.45547389984131</c:v>
                </c:pt>
                <c:pt idx="95">
                  <c:v>65.68833136558533</c:v>
                </c:pt>
                <c:pt idx="96">
                  <c:v>69.79599762</c:v>
                </c:pt>
                <c:pt idx="97">
                  <c:v>99.30286551</c:v>
                </c:pt>
                <c:pt idx="98">
                  <c:v>105.3168187</c:v>
                </c:pt>
                <c:pt idx="99">
                  <c:v>67.48661661148071</c:v>
                </c:pt>
                <c:pt idx="100">
                  <c:v>101.75246572494507</c:v>
                </c:pt>
                <c:pt idx="101">
                  <c:v>67.78554892539978</c:v>
                </c:pt>
                <c:pt idx="102">
                  <c:v>66.97348237037659</c:v>
                </c:pt>
                <c:pt idx="103">
                  <c:v>100.11106085777283</c:v>
                </c:pt>
                <c:pt idx="104">
                  <c:v>67.32581806</c:v>
                </c:pt>
                <c:pt idx="105">
                  <c:v>69.01532578</c:v>
                </c:pt>
                <c:pt idx="106">
                  <c:v>107.1462299823761</c:v>
                </c:pt>
                <c:pt idx="107">
                  <c:v>99.53786587715149</c:v>
                </c:pt>
                <c:pt idx="108">
                  <c:v>104.5825865</c:v>
                </c:pt>
                <c:pt idx="109">
                  <c:v>67.80492353439331</c:v>
                </c:pt>
                <c:pt idx="110">
                  <c:v>105.5262568</c:v>
                </c:pt>
                <c:pt idx="111">
                  <c:v>105.6183789</c:v>
                </c:pt>
                <c:pt idx="112">
                  <c:v>69.41240382</c:v>
                </c:pt>
                <c:pt idx="113">
                  <c:v>102.84336948394775</c:v>
                </c:pt>
                <c:pt idx="114">
                  <c:v>207.95580863952637</c:v>
                </c:pt>
                <c:pt idx="115">
                  <c:v>104.8075342</c:v>
                </c:pt>
                <c:pt idx="116">
                  <c:v>99.7594986</c:v>
                </c:pt>
                <c:pt idx="117">
                  <c:v>71.45247221</c:v>
                </c:pt>
                <c:pt idx="118">
                  <c:v>110.38505864143372</c:v>
                </c:pt>
                <c:pt idx="119">
                  <c:v>68.67737984657288</c:v>
                </c:pt>
                <c:pt idx="120">
                  <c:v>69.86432815</c:v>
                </c:pt>
                <c:pt idx="121">
                  <c:v>199.2008023262024</c:v>
                </c:pt>
                <c:pt idx="122">
                  <c:v>66.87858772277832</c:v>
                </c:pt>
                <c:pt idx="123">
                  <c:v>67.30831313</c:v>
                </c:pt>
                <c:pt idx="124">
                  <c:v>66.08224749565125</c:v>
                </c:pt>
                <c:pt idx="125">
                  <c:v>110.57215070724487</c:v>
                </c:pt>
                <c:pt idx="126">
                  <c:v>296.9528954029083</c:v>
                </c:pt>
                <c:pt idx="127">
                  <c:v>66.93604850769043</c:v>
                </c:pt>
                <c:pt idx="128">
                  <c:v>68.85483574867249</c:v>
                </c:pt>
                <c:pt idx="129">
                  <c:v>65.32303047</c:v>
                </c:pt>
                <c:pt idx="130">
                  <c:v>99.08044266700745</c:v>
                </c:pt>
                <c:pt idx="131">
                  <c:v>69.43626999855042</c:v>
                </c:pt>
                <c:pt idx="132">
                  <c:v>198.65170121192932</c:v>
                </c:pt>
                <c:pt idx="133">
                  <c:v>66.94245338439941</c:v>
                </c:pt>
                <c:pt idx="134">
                  <c:v>112.20326495170593</c:v>
                </c:pt>
                <c:pt idx="135">
                  <c:v>74.15409564971924</c:v>
                </c:pt>
                <c:pt idx="136">
                  <c:v>102.9596245</c:v>
                </c:pt>
                <c:pt idx="137">
                  <c:v>69.50452662</c:v>
                </c:pt>
                <c:pt idx="138">
                  <c:v>108.68249821662903</c:v>
                </c:pt>
                <c:pt idx="139">
                  <c:v>68.59547186</c:v>
                </c:pt>
                <c:pt idx="140">
                  <c:v>65.88219118118286</c:v>
                </c:pt>
                <c:pt idx="141">
                  <c:v>67.30301046</c:v>
                </c:pt>
                <c:pt idx="142">
                  <c:v>101.95228457450867</c:v>
                </c:pt>
                <c:pt idx="143">
                  <c:v>68.85380482673645</c:v>
                </c:pt>
                <c:pt idx="144">
                  <c:v>105.7808237</c:v>
                </c:pt>
                <c:pt idx="145">
                  <c:v>205.0648174</c:v>
                </c:pt>
                <c:pt idx="146">
                  <c:v>97.59911346435547</c:v>
                </c:pt>
                <c:pt idx="147">
                  <c:v>203.46156573295593</c:v>
                </c:pt>
                <c:pt idx="148">
                  <c:v>67.14750170707703</c:v>
                </c:pt>
                <c:pt idx="149">
                  <c:v>67.32087802886963</c:v>
                </c:pt>
                <c:pt idx="150">
                  <c:v>111.98634362220764</c:v>
                </c:pt>
                <c:pt idx="151">
                  <c:v>65.01422595977783</c:v>
                </c:pt>
                <c:pt idx="152">
                  <c:v>99.74603366851807</c:v>
                </c:pt>
                <c:pt idx="153">
                  <c:v>101.09298944473267</c:v>
                </c:pt>
                <c:pt idx="154">
                  <c:v>106.0271299</c:v>
                </c:pt>
                <c:pt idx="155">
                  <c:v>102.6983194</c:v>
                </c:pt>
                <c:pt idx="156">
                  <c:v>110.41010427474976</c:v>
                </c:pt>
                <c:pt idx="157">
                  <c:v>98.00622344017029</c:v>
                </c:pt>
                <c:pt idx="158">
                  <c:v>66.64315438</c:v>
                </c:pt>
                <c:pt idx="159">
                  <c:v>64.93979025</c:v>
                </c:pt>
                <c:pt idx="160">
                  <c:v>102.00448703765869</c:v>
                </c:pt>
                <c:pt idx="161">
                  <c:v>64.64809895</c:v>
                </c:pt>
                <c:pt idx="162">
                  <c:v>66.97749400138855</c:v>
                </c:pt>
                <c:pt idx="163">
                  <c:v>66.82643723</c:v>
                </c:pt>
                <c:pt idx="164">
                  <c:v>68.65307784</c:v>
                </c:pt>
                <c:pt idx="165">
                  <c:v>102.2838397</c:v>
                </c:pt>
                <c:pt idx="166">
                  <c:v>105.5612588</c:v>
                </c:pt>
                <c:pt idx="167">
                  <c:v>98.72041106</c:v>
                </c:pt>
                <c:pt idx="168">
                  <c:v>206.9253747</c:v>
                </c:pt>
                <c:pt idx="169">
                  <c:v>104.9703004</c:v>
                </c:pt>
                <c:pt idx="170">
                  <c:v>65.85125995</c:v>
                </c:pt>
                <c:pt idx="171">
                  <c:v>67.81963658332825</c:v>
                </c:pt>
                <c:pt idx="172">
                  <c:v>105.6675658</c:v>
                </c:pt>
                <c:pt idx="173">
                  <c:v>69.47746468</c:v>
                </c:pt>
                <c:pt idx="174">
                  <c:v>102.9084198474884</c:v>
                </c:pt>
                <c:pt idx="175">
                  <c:v>65.89718747</c:v>
                </c:pt>
                <c:pt idx="176">
                  <c:v>67.56412768</c:v>
                </c:pt>
                <c:pt idx="177">
                  <c:v>67.03187274932861</c:v>
                </c:pt>
                <c:pt idx="178">
                  <c:v>134.3617172</c:v>
                </c:pt>
                <c:pt idx="179">
                  <c:v>103.4902477</c:v>
                </c:pt>
                <c:pt idx="180">
                  <c:v>67.39015961</c:v>
                </c:pt>
                <c:pt idx="181">
                  <c:v>106.7203469</c:v>
                </c:pt>
                <c:pt idx="182">
                  <c:v>99.61170792579651</c:v>
                </c:pt>
                <c:pt idx="183">
                  <c:v>131.65587663650513</c:v>
                </c:pt>
                <c:pt idx="184">
                  <c:v>65.46736717</c:v>
                </c:pt>
                <c:pt idx="185">
                  <c:v>69.77361679</c:v>
                </c:pt>
                <c:pt idx="186">
                  <c:v>105.9100709</c:v>
                </c:pt>
                <c:pt idx="187">
                  <c:v>132.1704147</c:v>
                </c:pt>
                <c:pt idx="188">
                  <c:v>110.97651791572571</c:v>
                </c:pt>
                <c:pt idx="189">
                  <c:v>103.95134902000427</c:v>
                </c:pt>
                <c:pt idx="190">
                  <c:v>101.5207142829895</c:v>
                </c:pt>
                <c:pt idx="191">
                  <c:v>148.421458</c:v>
                </c:pt>
                <c:pt idx="192">
                  <c:v>69.61485052108765</c:v>
                </c:pt>
                <c:pt idx="193">
                  <c:v>65.69215035438538</c:v>
                </c:pt>
                <c:pt idx="194">
                  <c:v>104.5443814</c:v>
                </c:pt>
                <c:pt idx="195">
                  <c:v>66.91714286804199</c:v>
                </c:pt>
                <c:pt idx="196">
                  <c:v>67.93993855</c:v>
                </c:pt>
                <c:pt idx="197">
                  <c:v>100.63251614570618</c:v>
                </c:pt>
                <c:pt idx="198">
                  <c:v>103.4012701511383</c:v>
                </c:pt>
                <c:pt idx="199">
                  <c:v>99.55999064445496</c:v>
                </c:pt>
                <c:pt idx="200">
                  <c:v>98.13231301307678</c:v>
                </c:pt>
                <c:pt idx="201">
                  <c:v>67.8667028</c:v>
                </c:pt>
                <c:pt idx="202">
                  <c:v>98.26354360580444</c:v>
                </c:pt>
                <c:pt idx="203">
                  <c:v>209.7932513</c:v>
                </c:pt>
                <c:pt idx="204">
                  <c:v>102.31945657730103</c:v>
                </c:pt>
                <c:pt idx="205">
                  <c:v>69.03503919</c:v>
                </c:pt>
                <c:pt idx="206">
                  <c:v>99.84283065795898</c:v>
                </c:pt>
                <c:pt idx="207">
                  <c:v>70.11368489</c:v>
                </c:pt>
                <c:pt idx="208">
                  <c:v>64.79870939254761</c:v>
                </c:pt>
                <c:pt idx="209">
                  <c:v>66.82661104</c:v>
                </c:pt>
                <c:pt idx="210">
                  <c:v>68.09665369987488</c:v>
                </c:pt>
                <c:pt idx="211">
                  <c:v>65.09032535552979</c:v>
                </c:pt>
                <c:pt idx="212">
                  <c:v>106.9036012</c:v>
                </c:pt>
                <c:pt idx="213">
                  <c:v>211.5426049</c:v>
                </c:pt>
                <c:pt idx="214">
                  <c:v>131.71470379829407</c:v>
                </c:pt>
                <c:pt idx="215">
                  <c:v>105.2508042</c:v>
                </c:pt>
                <c:pt idx="216">
                  <c:v>68.13451314</c:v>
                </c:pt>
                <c:pt idx="217">
                  <c:v>99.72716546058655</c:v>
                </c:pt>
                <c:pt idx="218">
                  <c:v>101.99900221824646</c:v>
                </c:pt>
                <c:pt idx="219">
                  <c:v>112.79474210739136</c:v>
                </c:pt>
                <c:pt idx="220">
                  <c:v>113.6327211856842</c:v>
                </c:pt>
                <c:pt idx="221">
                  <c:v>67.67444754</c:v>
                </c:pt>
                <c:pt idx="222">
                  <c:v>99.97712826728821</c:v>
                </c:pt>
                <c:pt idx="223">
                  <c:v>67.81057429</c:v>
                </c:pt>
                <c:pt idx="224">
                  <c:v>104.8126264</c:v>
                </c:pt>
                <c:pt idx="225">
                  <c:v>198.90840697288513</c:v>
                </c:pt>
                <c:pt idx="226">
                  <c:v>69.87623429298401</c:v>
                </c:pt>
                <c:pt idx="227">
                  <c:v>65.83018183708191</c:v>
                </c:pt>
                <c:pt idx="228">
                  <c:v>102.32599258422852</c:v>
                </c:pt>
                <c:pt idx="229">
                  <c:v>71.58713865</c:v>
                </c:pt>
                <c:pt idx="230">
                  <c:v>132.29141998291016</c:v>
                </c:pt>
                <c:pt idx="231">
                  <c:v>207.3848503</c:v>
                </c:pt>
                <c:pt idx="232">
                  <c:v>99.29367995262146</c:v>
                </c:pt>
                <c:pt idx="233">
                  <c:v>72.30355334281921</c:v>
                </c:pt>
                <c:pt idx="234">
                  <c:v>71.14088321</c:v>
                </c:pt>
                <c:pt idx="235">
                  <c:v>108.62113380432129</c:v>
                </c:pt>
                <c:pt idx="236">
                  <c:v>104.1896424293518</c:v>
                </c:pt>
                <c:pt idx="237">
                  <c:v>103.2871587</c:v>
                </c:pt>
                <c:pt idx="238">
                  <c:v>306.1693184375763</c:v>
                </c:pt>
                <c:pt idx="239">
                  <c:v>197.93809390068054</c:v>
                </c:pt>
                <c:pt idx="240">
                  <c:v>105.3523717</c:v>
                </c:pt>
                <c:pt idx="241">
                  <c:v>70.75117373</c:v>
                </c:pt>
                <c:pt idx="242">
                  <c:v>296.3094894886017</c:v>
                </c:pt>
                <c:pt idx="243">
                  <c:v>68.55320906639099</c:v>
                </c:pt>
                <c:pt idx="244">
                  <c:v>65.7574954</c:v>
                </c:pt>
                <c:pt idx="245">
                  <c:v>66.17457438</c:v>
                </c:pt>
                <c:pt idx="246">
                  <c:v>65.11314821</c:v>
                </c:pt>
                <c:pt idx="247">
                  <c:v>66.07068157</c:v>
                </c:pt>
                <c:pt idx="248">
                  <c:v>66.8066802</c:v>
                </c:pt>
                <c:pt idx="249">
                  <c:v>68.50988006591797</c:v>
                </c:pt>
                <c:pt idx="250">
                  <c:v>109.30384373664856</c:v>
                </c:pt>
                <c:pt idx="251">
                  <c:v>65.840976</c:v>
                </c:pt>
                <c:pt idx="252">
                  <c:v>70.16351771</c:v>
                </c:pt>
                <c:pt idx="253">
                  <c:v>68.87377214431763</c:v>
                </c:pt>
                <c:pt idx="254">
                  <c:v>68.13284755</c:v>
                </c:pt>
                <c:pt idx="255">
                  <c:v>110.1893036365509</c:v>
                </c:pt>
                <c:pt idx="256">
                  <c:v>104.9144704</c:v>
                </c:pt>
                <c:pt idx="257">
                  <c:v>97.93525004386902</c:v>
                </c:pt>
                <c:pt idx="258">
                  <c:v>69.11339545249939</c:v>
                </c:pt>
                <c:pt idx="259">
                  <c:v>104.0535448</c:v>
                </c:pt>
                <c:pt idx="260">
                  <c:v>103.55262470245361</c:v>
                </c:pt>
                <c:pt idx="261">
                  <c:v>66.38031339645386</c:v>
                </c:pt>
                <c:pt idx="262">
                  <c:v>137.7315779</c:v>
                </c:pt>
                <c:pt idx="263">
                  <c:v>66.76516151</c:v>
                </c:pt>
                <c:pt idx="264">
                  <c:v>99.10414409637451</c:v>
                </c:pt>
                <c:pt idx="265">
                  <c:v>66.80201005935669</c:v>
                </c:pt>
                <c:pt idx="266">
                  <c:v>68.17869663238525</c:v>
                </c:pt>
                <c:pt idx="267">
                  <c:v>100.7541101</c:v>
                </c:pt>
                <c:pt idx="268">
                  <c:v>67.34643721580505</c:v>
                </c:pt>
                <c:pt idx="269">
                  <c:v>68.94917321</c:v>
                </c:pt>
                <c:pt idx="270">
                  <c:v>67.01950645446777</c:v>
                </c:pt>
                <c:pt idx="271">
                  <c:v>70.00409341</c:v>
                </c:pt>
                <c:pt idx="272">
                  <c:v>110.29914402961731</c:v>
                </c:pt>
                <c:pt idx="273">
                  <c:v>103.8665426</c:v>
                </c:pt>
                <c:pt idx="274">
                  <c:v>100.74958562850952</c:v>
                </c:pt>
                <c:pt idx="275">
                  <c:v>66.66539788</c:v>
                </c:pt>
                <c:pt idx="276">
                  <c:v>110.88901019096375</c:v>
                </c:pt>
                <c:pt idx="277">
                  <c:v>65.86692262</c:v>
                </c:pt>
                <c:pt idx="278">
                  <c:v>104.640274</c:v>
                </c:pt>
                <c:pt idx="279">
                  <c:v>111.90581679344177</c:v>
                </c:pt>
                <c:pt idx="280">
                  <c:v>65.39970278739929</c:v>
                </c:pt>
                <c:pt idx="281">
                  <c:v>68.14473605</c:v>
                </c:pt>
                <c:pt idx="282">
                  <c:v>70.64995956</c:v>
                </c:pt>
                <c:pt idx="283">
                  <c:v>67.55712556838989</c:v>
                </c:pt>
                <c:pt idx="284">
                  <c:v>103.8290758</c:v>
                </c:pt>
                <c:pt idx="285">
                  <c:v>66.7491169</c:v>
                </c:pt>
                <c:pt idx="286">
                  <c:v>110.02196478843689</c:v>
                </c:pt>
                <c:pt idx="287">
                  <c:v>64.84045982</c:v>
                </c:pt>
                <c:pt idx="288">
                  <c:v>70.28810024</c:v>
                </c:pt>
                <c:pt idx="289">
                  <c:v>97.65820217132568</c:v>
                </c:pt>
                <c:pt idx="290">
                  <c:v>99.37332010269165</c:v>
                </c:pt>
                <c:pt idx="291">
                  <c:v>114.84931945800781</c:v>
                </c:pt>
                <c:pt idx="292">
                  <c:v>110.9713249206543</c:v>
                </c:pt>
                <c:pt idx="293">
                  <c:v>295.9414188861847</c:v>
                </c:pt>
                <c:pt idx="294">
                  <c:v>108.64277744293213</c:v>
                </c:pt>
                <c:pt idx="295">
                  <c:v>66.80164957046509</c:v>
                </c:pt>
                <c:pt idx="296">
                  <c:v>104.3423116</c:v>
                </c:pt>
                <c:pt idx="297">
                  <c:v>67.47806263</c:v>
                </c:pt>
                <c:pt idx="298">
                  <c:v>69.55804347991943</c:v>
                </c:pt>
                <c:pt idx="299">
                  <c:v>102.0214603</c:v>
                </c:pt>
                <c:pt idx="300">
                  <c:v>104.0144527</c:v>
                </c:pt>
                <c:pt idx="301">
                  <c:v>67.36042499542236</c:v>
                </c:pt>
                <c:pt idx="302">
                  <c:v>136.5123196</c:v>
                </c:pt>
                <c:pt idx="303">
                  <c:v>99.43235850334167</c:v>
                </c:pt>
                <c:pt idx="304">
                  <c:v>71.81627416610718</c:v>
                </c:pt>
                <c:pt idx="305">
                  <c:v>195.7206051</c:v>
                </c:pt>
                <c:pt idx="306">
                  <c:v>105.089155</c:v>
                </c:pt>
                <c:pt idx="307">
                  <c:v>104.8188298</c:v>
                </c:pt>
                <c:pt idx="308">
                  <c:v>97.03358674049377</c:v>
                </c:pt>
                <c:pt idx="309">
                  <c:v>100.47245264053345</c:v>
                </c:pt>
                <c:pt idx="310">
                  <c:v>66.73476911</c:v>
                </c:pt>
                <c:pt idx="311">
                  <c:v>66.57423925</c:v>
                </c:pt>
                <c:pt idx="312">
                  <c:v>198.96394681930542</c:v>
                </c:pt>
                <c:pt idx="313">
                  <c:v>67.75460911</c:v>
                </c:pt>
                <c:pt idx="314">
                  <c:v>112.09583616256714</c:v>
                </c:pt>
                <c:pt idx="315">
                  <c:v>96.31155490875244</c:v>
                </c:pt>
                <c:pt idx="316">
                  <c:v>207.8896389</c:v>
                </c:pt>
                <c:pt idx="317">
                  <c:v>110.09136652946472</c:v>
                </c:pt>
                <c:pt idx="318">
                  <c:v>106.1700621</c:v>
                </c:pt>
                <c:pt idx="319">
                  <c:v>71.8064959</c:v>
                </c:pt>
                <c:pt idx="320">
                  <c:v>69.98859286308289</c:v>
                </c:pt>
                <c:pt idx="321">
                  <c:v>100.3908200263977</c:v>
                </c:pt>
                <c:pt idx="322">
                  <c:v>65.70053386688232</c:v>
                </c:pt>
                <c:pt idx="323">
                  <c:v>66.23334527</c:v>
                </c:pt>
                <c:pt idx="324">
                  <c:v>66.75065279006958</c:v>
                </c:pt>
                <c:pt idx="325">
                  <c:v>271.2430806</c:v>
                </c:pt>
                <c:pt idx="326">
                  <c:v>113.32925391197205</c:v>
                </c:pt>
                <c:pt idx="327">
                  <c:v>266.18751215934753</c:v>
                </c:pt>
                <c:pt idx="328">
                  <c:v>208.6814265</c:v>
                </c:pt>
                <c:pt idx="329">
                  <c:v>66.03484035</c:v>
                </c:pt>
                <c:pt idx="330">
                  <c:v>105.7462821</c:v>
                </c:pt>
                <c:pt idx="331">
                  <c:v>66.10963010787964</c:v>
                </c:pt>
                <c:pt idx="332">
                  <c:v>105.713589</c:v>
                </c:pt>
                <c:pt idx="333">
                  <c:v>117.6207905</c:v>
                </c:pt>
                <c:pt idx="334">
                  <c:v>66.15066528</c:v>
                </c:pt>
                <c:pt idx="335">
                  <c:v>65.02938485145569</c:v>
                </c:pt>
                <c:pt idx="336">
                  <c:v>68.8054719</c:v>
                </c:pt>
                <c:pt idx="337">
                  <c:v>335.3794789</c:v>
                </c:pt>
                <c:pt idx="338">
                  <c:v>66.45516634</c:v>
                </c:pt>
                <c:pt idx="339">
                  <c:v>198.76956939697266</c:v>
                </c:pt>
                <c:pt idx="340">
                  <c:v>103.8983669</c:v>
                </c:pt>
                <c:pt idx="341">
                  <c:v>102.61108493804932</c:v>
                </c:pt>
                <c:pt idx="342">
                  <c:v>64.75718712806702</c:v>
                </c:pt>
                <c:pt idx="343">
                  <c:v>68.74554849</c:v>
                </c:pt>
                <c:pt idx="344">
                  <c:v>102.632493</c:v>
                </c:pt>
                <c:pt idx="345">
                  <c:v>202.36568355560303</c:v>
                </c:pt>
                <c:pt idx="346">
                  <c:v>96.10168528556824</c:v>
                </c:pt>
                <c:pt idx="347">
                  <c:v>99.64004993</c:v>
                </c:pt>
                <c:pt idx="348">
                  <c:v>209.4101491</c:v>
                </c:pt>
                <c:pt idx="349">
                  <c:v>107.27928519248962</c:v>
                </c:pt>
                <c:pt idx="350">
                  <c:v>109.36315131187439</c:v>
                </c:pt>
                <c:pt idx="351">
                  <c:v>107.34194684028625</c:v>
                </c:pt>
                <c:pt idx="352">
                  <c:v>66.38816309</c:v>
                </c:pt>
                <c:pt idx="353">
                  <c:v>65.84195709228516</c:v>
                </c:pt>
                <c:pt idx="354">
                  <c:v>107.81885504722595</c:v>
                </c:pt>
                <c:pt idx="355">
                  <c:v>66.96039485931396</c:v>
                </c:pt>
                <c:pt idx="356">
                  <c:v>314.8943782</c:v>
                </c:pt>
                <c:pt idx="357">
                  <c:v>67.27470636367798</c:v>
                </c:pt>
                <c:pt idx="358">
                  <c:v>65.37260055541992</c:v>
                </c:pt>
                <c:pt idx="359">
                  <c:v>101.44899725914001</c:v>
                </c:pt>
                <c:pt idx="360">
                  <c:v>312.7476082</c:v>
                </c:pt>
                <c:pt idx="361">
                  <c:v>98.54120851</c:v>
                </c:pt>
                <c:pt idx="362">
                  <c:v>68.49555945396423</c:v>
                </c:pt>
                <c:pt idx="363">
                  <c:v>110.55496716499329</c:v>
                </c:pt>
                <c:pt idx="364">
                  <c:v>68.29920459</c:v>
                </c:pt>
                <c:pt idx="365">
                  <c:v>97.56580519676208</c:v>
                </c:pt>
                <c:pt idx="366">
                  <c:v>65.79650640487671</c:v>
                </c:pt>
                <c:pt idx="367">
                  <c:v>72.32897043</c:v>
                </c:pt>
                <c:pt idx="368">
                  <c:v>71.57590151</c:v>
                </c:pt>
                <c:pt idx="369">
                  <c:v>66.62826681</c:v>
                </c:pt>
                <c:pt idx="370">
                  <c:v>105.4790061</c:v>
                </c:pt>
                <c:pt idx="371">
                  <c:v>500.11583375930786</c:v>
                </c:pt>
                <c:pt idx="372">
                  <c:v>68.94093132019043</c:v>
                </c:pt>
                <c:pt idx="373">
                  <c:v>101.5870082</c:v>
                </c:pt>
                <c:pt idx="374">
                  <c:v>131.0999835</c:v>
                </c:pt>
                <c:pt idx="375">
                  <c:v>102.740232</c:v>
                </c:pt>
                <c:pt idx="376">
                  <c:v>66.95010614395142</c:v>
                </c:pt>
                <c:pt idx="377">
                  <c:v>69.14939475059509</c:v>
                </c:pt>
                <c:pt idx="378">
                  <c:v>68.84822463989258</c:v>
                </c:pt>
                <c:pt idx="379">
                  <c:v>109.6466658115387</c:v>
                </c:pt>
                <c:pt idx="380">
                  <c:v>103.45544385910034</c:v>
                </c:pt>
                <c:pt idx="381">
                  <c:v>67.9900496</c:v>
                </c:pt>
                <c:pt idx="382">
                  <c:v>98.06014323234558</c:v>
                </c:pt>
                <c:pt idx="383">
                  <c:v>69.36526322364807</c:v>
                </c:pt>
                <c:pt idx="384">
                  <c:v>67.34094334</c:v>
                </c:pt>
                <c:pt idx="385">
                  <c:v>99.79561638832092</c:v>
                </c:pt>
                <c:pt idx="386">
                  <c:v>102.15561366081238</c:v>
                </c:pt>
                <c:pt idx="387">
                  <c:v>102.7325037</c:v>
                </c:pt>
                <c:pt idx="388">
                  <c:v>409.288723</c:v>
                </c:pt>
                <c:pt idx="389">
                  <c:v>199.87832140922546</c:v>
                </c:pt>
                <c:pt idx="390">
                  <c:v>68.91269779</c:v>
                </c:pt>
                <c:pt idx="391">
                  <c:v>114.07494378089905</c:v>
                </c:pt>
                <c:pt idx="392">
                  <c:v>68.0007329</c:v>
                </c:pt>
                <c:pt idx="393">
                  <c:v>526.6131151</c:v>
                </c:pt>
                <c:pt idx="394">
                  <c:v>264.3862002</c:v>
                </c:pt>
                <c:pt idx="395">
                  <c:v>104.2247131</c:v>
                </c:pt>
                <c:pt idx="396">
                  <c:v>109.55084419250488</c:v>
                </c:pt>
                <c:pt idx="397">
                  <c:v>135.5226114</c:v>
                </c:pt>
                <c:pt idx="398">
                  <c:v>420.2098238</c:v>
                </c:pt>
                <c:pt idx="399">
                  <c:v>67.29507684707642</c:v>
                </c:pt>
                <c:pt idx="400">
                  <c:v>104.4078901</c:v>
                </c:pt>
                <c:pt idx="401">
                  <c:v>103.64636826515198</c:v>
                </c:pt>
                <c:pt idx="402">
                  <c:v>68.66454148292542</c:v>
                </c:pt>
                <c:pt idx="403">
                  <c:v>68.26924825</c:v>
                </c:pt>
                <c:pt idx="404">
                  <c:v>202.78474402427673</c:v>
                </c:pt>
                <c:pt idx="405">
                  <c:v>70.82038999</c:v>
                </c:pt>
                <c:pt idx="406">
                  <c:v>266.7341554</c:v>
                </c:pt>
                <c:pt idx="407">
                  <c:v>100.34956073760986</c:v>
                </c:pt>
                <c:pt idx="408">
                  <c:v>65.88621068</c:v>
                </c:pt>
                <c:pt idx="409">
                  <c:v>67.38616466522217</c:v>
                </c:pt>
                <c:pt idx="410">
                  <c:v>67.15766716003418</c:v>
                </c:pt>
                <c:pt idx="411">
                  <c:v>70.3564558</c:v>
                </c:pt>
                <c:pt idx="412">
                  <c:v>203.19151091575623</c:v>
                </c:pt>
                <c:pt idx="413">
                  <c:v>420.2998331</c:v>
                </c:pt>
                <c:pt idx="414">
                  <c:v>98.55919241905212</c:v>
                </c:pt>
                <c:pt idx="415">
                  <c:v>66.95127201080322</c:v>
                </c:pt>
                <c:pt idx="416">
                  <c:v>68.09422731399536</c:v>
                </c:pt>
                <c:pt idx="417">
                  <c:v>101.99607753753662</c:v>
                </c:pt>
                <c:pt idx="418">
                  <c:v>98.45503377914429</c:v>
                </c:pt>
                <c:pt idx="419">
                  <c:v>66.30451226234436</c:v>
                </c:pt>
                <c:pt idx="420">
                  <c:v>98.18500638008118</c:v>
                </c:pt>
                <c:pt idx="421">
                  <c:v>501.2982566356659</c:v>
                </c:pt>
                <c:pt idx="422">
                  <c:v>224.80933737754822</c:v>
                </c:pt>
                <c:pt idx="423">
                  <c:v>64.82435036</c:v>
                </c:pt>
                <c:pt idx="424">
                  <c:v>101.22631430625916</c:v>
                </c:pt>
                <c:pt idx="425">
                  <c:v>305.1163856983185</c:v>
                </c:pt>
                <c:pt idx="426">
                  <c:v>65.77094722</c:v>
                </c:pt>
                <c:pt idx="427">
                  <c:v>68.85413551</c:v>
                </c:pt>
                <c:pt idx="428">
                  <c:v>69.60350752</c:v>
                </c:pt>
                <c:pt idx="429">
                  <c:v>111.04066109657288</c:v>
                </c:pt>
                <c:pt idx="430">
                  <c:v>98.46785759925842</c:v>
                </c:pt>
                <c:pt idx="431">
                  <c:v>102.9431471824646</c:v>
                </c:pt>
                <c:pt idx="432">
                  <c:v>67.18331647</c:v>
                </c:pt>
                <c:pt idx="433">
                  <c:v>102.11836218833923</c:v>
                </c:pt>
                <c:pt idx="434">
                  <c:v>66.07241940498352</c:v>
                </c:pt>
                <c:pt idx="435">
                  <c:v>97.92168879508972</c:v>
                </c:pt>
                <c:pt idx="436">
                  <c:v>100.7495916</c:v>
                </c:pt>
                <c:pt idx="437">
                  <c:v>66.26430559158325</c:v>
                </c:pt>
                <c:pt idx="438">
                  <c:v>199.2915277481079</c:v>
                </c:pt>
                <c:pt idx="439">
                  <c:v>114.2655177116394</c:v>
                </c:pt>
                <c:pt idx="440">
                  <c:v>100.54680252075195</c:v>
                </c:pt>
                <c:pt idx="441">
                  <c:v>68.65284729</c:v>
                </c:pt>
                <c:pt idx="442">
                  <c:v>99.61349272727966</c:v>
                </c:pt>
                <c:pt idx="443">
                  <c:v>199.81114959716797</c:v>
                </c:pt>
                <c:pt idx="444">
                  <c:v>67.49926209</c:v>
                </c:pt>
                <c:pt idx="445">
                  <c:v>66.78650522232056</c:v>
                </c:pt>
                <c:pt idx="446">
                  <c:v>109.8396852016449</c:v>
                </c:pt>
                <c:pt idx="447">
                  <c:v>319.2017562</c:v>
                </c:pt>
                <c:pt idx="448">
                  <c:v>65.03284001350403</c:v>
                </c:pt>
                <c:pt idx="449">
                  <c:v>115.24590277671814</c:v>
                </c:pt>
                <c:pt idx="450">
                  <c:v>209.093601</c:v>
                </c:pt>
                <c:pt idx="451">
                  <c:v>101.88814926147461</c:v>
                </c:pt>
                <c:pt idx="452">
                  <c:v>70.18395066261292</c:v>
                </c:pt>
                <c:pt idx="453">
                  <c:v>68.37348437309265</c:v>
                </c:pt>
                <c:pt idx="454">
                  <c:v>68.84932851791382</c:v>
                </c:pt>
                <c:pt idx="455">
                  <c:v>70.15306139</c:v>
                </c:pt>
                <c:pt idx="456">
                  <c:v>109.8408932685852</c:v>
                </c:pt>
                <c:pt idx="457">
                  <c:v>133.2958817</c:v>
                </c:pt>
                <c:pt idx="458">
                  <c:v>149.56814312934875</c:v>
                </c:pt>
                <c:pt idx="459">
                  <c:v>345.2697461</c:v>
                </c:pt>
                <c:pt idx="460">
                  <c:v>66.26790452</c:v>
                </c:pt>
                <c:pt idx="461">
                  <c:v>102.64547181129456</c:v>
                </c:pt>
                <c:pt idx="462">
                  <c:v>332.0505995750427</c:v>
                </c:pt>
                <c:pt idx="463">
                  <c:v>132.76884031295776</c:v>
                </c:pt>
                <c:pt idx="464">
                  <c:v>67.27826619</c:v>
                </c:pt>
                <c:pt idx="465">
                  <c:v>141.5480275</c:v>
                </c:pt>
                <c:pt idx="466">
                  <c:v>66.01142168045044</c:v>
                </c:pt>
                <c:pt idx="467">
                  <c:v>104.1523249</c:v>
                </c:pt>
                <c:pt idx="468">
                  <c:v>109.40531134605408</c:v>
                </c:pt>
                <c:pt idx="469">
                  <c:v>431.60831785202026</c:v>
                </c:pt>
                <c:pt idx="470">
                  <c:v>109.02651929855347</c:v>
                </c:pt>
                <c:pt idx="471">
                  <c:v>68.37851024</c:v>
                </c:pt>
                <c:pt idx="472">
                  <c:v>480.1314881</c:v>
                </c:pt>
                <c:pt idx="473">
                  <c:v>68.20641016960144</c:v>
                </c:pt>
                <c:pt idx="474">
                  <c:v>65.22307158</c:v>
                </c:pt>
                <c:pt idx="475">
                  <c:v>99.98639488220215</c:v>
                </c:pt>
                <c:pt idx="476">
                  <c:v>70.69986367</c:v>
                </c:pt>
                <c:pt idx="477">
                  <c:v>136.7894013</c:v>
                </c:pt>
                <c:pt idx="478">
                  <c:v>204.18055653572083</c:v>
                </c:pt>
                <c:pt idx="479">
                  <c:v>66.91599369</c:v>
                </c:pt>
                <c:pt idx="480">
                  <c:v>65.92220664024353</c:v>
                </c:pt>
                <c:pt idx="481">
                  <c:v>66.61006546020508</c:v>
                </c:pt>
                <c:pt idx="482">
                  <c:v>137.3807270526886</c:v>
                </c:pt>
                <c:pt idx="483">
                  <c:v>112.59253978729248</c:v>
                </c:pt>
                <c:pt idx="484">
                  <c:v>204.18775486946106</c:v>
                </c:pt>
                <c:pt idx="485">
                  <c:v>104.8055241</c:v>
                </c:pt>
                <c:pt idx="486">
                  <c:v>69.19854283</c:v>
                </c:pt>
                <c:pt idx="487">
                  <c:v>105.8508095741272</c:v>
                </c:pt>
                <c:pt idx="488">
                  <c:v>133.7240708</c:v>
                </c:pt>
                <c:pt idx="489">
                  <c:v>68.85356736</c:v>
                </c:pt>
                <c:pt idx="490">
                  <c:v>205.15640783309937</c:v>
                </c:pt>
                <c:pt idx="491">
                  <c:v>70.86383295</c:v>
                </c:pt>
                <c:pt idx="492">
                  <c:v>107.87762951850891</c:v>
                </c:pt>
                <c:pt idx="493">
                  <c:v>195.8991971</c:v>
                </c:pt>
                <c:pt idx="494">
                  <c:v>497.29093956947327</c:v>
                </c:pt>
                <c:pt idx="495">
                  <c:v>98.89333701133728</c:v>
                </c:pt>
                <c:pt idx="496">
                  <c:v>196.67384791374207</c:v>
                </c:pt>
                <c:pt idx="497">
                  <c:v>103.45739936828613</c:v>
                </c:pt>
                <c:pt idx="498">
                  <c:v>335.08172726631165</c:v>
                </c:pt>
                <c:pt idx="499">
                  <c:v>101.35401368141174</c:v>
                </c:pt>
                <c:pt idx="500">
                  <c:v>99.42534518241882</c:v>
                </c:pt>
                <c:pt idx="501">
                  <c:v>101.09875965118408</c:v>
                </c:pt>
                <c:pt idx="502">
                  <c:v>129.82637333869934</c:v>
                </c:pt>
                <c:pt idx="503">
                  <c:v>101.8210346698761</c:v>
                </c:pt>
                <c:pt idx="504">
                  <c:v>100.90309381484985</c:v>
                </c:pt>
                <c:pt idx="505">
                  <c:v>103.8653028</c:v>
                </c:pt>
                <c:pt idx="506">
                  <c:v>337.79036140441895</c:v>
                </c:pt>
                <c:pt idx="507">
                  <c:v>99.29209637641907</c:v>
                </c:pt>
                <c:pt idx="508">
                  <c:v>69.7746098</c:v>
                </c:pt>
                <c:pt idx="509">
                  <c:v>105.2656729</c:v>
                </c:pt>
                <c:pt idx="510">
                  <c:v>100.90173053741455</c:v>
                </c:pt>
                <c:pt idx="511">
                  <c:v>105.7036695</c:v>
                </c:pt>
                <c:pt idx="512">
                  <c:v>265.6204696</c:v>
                </c:pt>
                <c:pt idx="513">
                  <c:v>104.8914077</c:v>
                </c:pt>
                <c:pt idx="514">
                  <c:v>101.4078887</c:v>
                </c:pt>
                <c:pt idx="515">
                  <c:v>65.84259176</c:v>
                </c:pt>
                <c:pt idx="516">
                  <c:v>65.51368117332458</c:v>
                </c:pt>
                <c:pt idx="517">
                  <c:v>141.852612</c:v>
                </c:pt>
                <c:pt idx="518">
                  <c:v>109.66643023490906</c:v>
                </c:pt>
                <c:pt idx="519">
                  <c:v>102.514787</c:v>
                </c:pt>
                <c:pt idx="520">
                  <c:v>106.29231667518616</c:v>
                </c:pt>
                <c:pt idx="521">
                  <c:v>105.1293383</c:v>
                </c:pt>
                <c:pt idx="522">
                  <c:v>67.8169148</c:v>
                </c:pt>
                <c:pt idx="523">
                  <c:v>67.75117302</c:v>
                </c:pt>
                <c:pt idx="524">
                  <c:v>136.04171681404114</c:v>
                </c:pt>
                <c:pt idx="525">
                  <c:v>68.527915</c:v>
                </c:pt>
                <c:pt idx="526">
                  <c:v>104.5433543</c:v>
                </c:pt>
                <c:pt idx="527">
                  <c:v>104.7890131</c:v>
                </c:pt>
                <c:pt idx="528">
                  <c:v>104.8388286</c:v>
                </c:pt>
                <c:pt idx="529">
                  <c:v>105.3988912</c:v>
                </c:pt>
                <c:pt idx="530">
                  <c:v>98.82482743263245</c:v>
                </c:pt>
                <c:pt idx="531">
                  <c:v>101.69776725769043</c:v>
                </c:pt>
                <c:pt idx="532">
                  <c:v>102.03404664993286</c:v>
                </c:pt>
                <c:pt idx="533">
                  <c:v>98.32001233100891</c:v>
                </c:pt>
                <c:pt idx="534">
                  <c:v>133.0751803</c:v>
                </c:pt>
                <c:pt idx="535">
                  <c:v>209.2144825</c:v>
                </c:pt>
                <c:pt idx="536">
                  <c:v>67.03588700294495</c:v>
                </c:pt>
                <c:pt idx="537">
                  <c:v>99.67283916473389</c:v>
                </c:pt>
                <c:pt idx="538">
                  <c:v>103.54799485206604</c:v>
                </c:pt>
                <c:pt idx="539">
                  <c:v>112.38702130317688</c:v>
                </c:pt>
                <c:pt idx="540">
                  <c:v>104.1344163</c:v>
                </c:pt>
                <c:pt idx="541">
                  <c:v>104.3660748</c:v>
                </c:pt>
                <c:pt idx="542">
                  <c:v>103.0410836</c:v>
                </c:pt>
                <c:pt idx="543">
                  <c:v>68.07458400726318</c:v>
                </c:pt>
                <c:pt idx="544">
                  <c:v>70.1929009</c:v>
                </c:pt>
                <c:pt idx="545">
                  <c:v>0.16429352760314941</c:v>
                </c:pt>
                <c:pt idx="546">
                  <c:v>0.15698957443237305</c:v>
                </c:pt>
                <c:pt idx="547">
                  <c:v>0.17610383033752441</c:v>
                </c:pt>
                <c:pt idx="548">
                  <c:v>0.16867589950561523</c:v>
                </c:pt>
                <c:pt idx="549">
                  <c:v>0.16634249687194824</c:v>
                </c:pt>
                <c:pt idx="550">
                  <c:v>0.229628325</c:v>
                </c:pt>
                <c:pt idx="551">
                  <c:v>0.280712366</c:v>
                </c:pt>
                <c:pt idx="552">
                  <c:v>0.18741440773010254</c:v>
                </c:pt>
                <c:pt idx="553">
                  <c:v>0.1874370574951172</c:v>
                </c:pt>
                <c:pt idx="554">
                  <c:v>0.19460630416870117</c:v>
                </c:pt>
                <c:pt idx="555">
                  <c:v>0.18660688400268555</c:v>
                </c:pt>
                <c:pt idx="556">
                  <c:v>0.2938244342803955</c:v>
                </c:pt>
                <c:pt idx="557">
                  <c:v>0.20102667808532715</c:v>
                </c:pt>
                <c:pt idx="558">
                  <c:v>0.17857766151428223</c:v>
                </c:pt>
                <c:pt idx="559">
                  <c:v>0.25169968605041504</c:v>
                </c:pt>
                <c:pt idx="560">
                  <c:v>0.17985081672668457</c:v>
                </c:pt>
                <c:pt idx="561">
                  <c:v>0.16364049911499023</c:v>
                </c:pt>
                <c:pt idx="562">
                  <c:v>0.16151213645935059</c:v>
                </c:pt>
                <c:pt idx="563">
                  <c:v>0.212691784</c:v>
                </c:pt>
                <c:pt idx="564">
                  <c:v>0.165675163</c:v>
                </c:pt>
                <c:pt idx="565">
                  <c:v>0.154938459</c:v>
                </c:pt>
                <c:pt idx="566">
                  <c:v>0.15497613</c:v>
                </c:pt>
                <c:pt idx="567">
                  <c:v>0.17734766006469727</c:v>
                </c:pt>
                <c:pt idx="568">
                  <c:v>0.297466516</c:v>
                </c:pt>
                <c:pt idx="569">
                  <c:v>0.6902124881744385</c:v>
                </c:pt>
                <c:pt idx="570">
                  <c:v>0.1652672290802002</c:v>
                </c:pt>
                <c:pt idx="571">
                  <c:v>0.5617151260375977</c:v>
                </c:pt>
                <c:pt idx="572">
                  <c:v>0.45729684829711914</c:v>
                </c:pt>
                <c:pt idx="573">
                  <c:v>109.76504850387573</c:v>
                </c:pt>
                <c:pt idx="574">
                  <c:v>0.1818091869354248</c:v>
                </c:pt>
                <c:pt idx="575">
                  <c:v>0.5744495391845703</c:v>
                </c:pt>
                <c:pt idx="576">
                  <c:v>0.1973581314086914</c:v>
                </c:pt>
                <c:pt idx="577">
                  <c:v>0.5718629360198975</c:v>
                </c:pt>
                <c:pt idx="578">
                  <c:v>0.2168292999267578</c:v>
                </c:pt>
                <c:pt idx="579">
                  <c:v>0.41126585006713867</c:v>
                </c:pt>
                <c:pt idx="580">
                  <c:v>0.17732810974121094</c:v>
                </c:pt>
                <c:pt idx="581">
                  <c:v>0.20523476600646973</c:v>
                </c:pt>
                <c:pt idx="582">
                  <c:v>0.189774752</c:v>
                </c:pt>
                <c:pt idx="583">
                  <c:v>0.17348074913024902</c:v>
                </c:pt>
                <c:pt idx="584">
                  <c:v>0.21394968032836914</c:v>
                </c:pt>
                <c:pt idx="585">
                  <c:v>0.1949005126953125</c:v>
                </c:pt>
                <c:pt idx="586">
                  <c:v>0.2134864330291748</c:v>
                </c:pt>
                <c:pt idx="587">
                  <c:v>2.036352873</c:v>
                </c:pt>
                <c:pt idx="588">
                  <c:v>0.2084589</c:v>
                </c:pt>
                <c:pt idx="589">
                  <c:v>0.188203096</c:v>
                </c:pt>
                <c:pt idx="590">
                  <c:v>0.172967196</c:v>
                </c:pt>
                <c:pt idx="591">
                  <c:v>0.209422827</c:v>
                </c:pt>
                <c:pt idx="592">
                  <c:v>0.189055204</c:v>
                </c:pt>
                <c:pt idx="593">
                  <c:v>0.220994234</c:v>
                </c:pt>
                <c:pt idx="594">
                  <c:v>0.215698004</c:v>
                </c:pt>
                <c:pt idx="595">
                  <c:v>100.3377722</c:v>
                </c:pt>
              </c:strCache>
            </c:strRef>
          </c:xVal>
          <c:yVal>
            <c:numRef>
              <c:f>YOLOv8_SAM!$L$2:$L$604</c:f>
              <c:numCache>
                <c:formatCode>General</c:formatCode>
                <c:ptCount val="603"/>
                <c:pt idx="0">
                  <c:v>960000</c:v>
                </c:pt>
                <c:pt idx="1">
                  <c:v>960000</c:v>
                </c:pt>
                <c:pt idx="2">
                  <c:v>960000</c:v>
                </c:pt>
                <c:pt idx="3">
                  <c:v>960000</c:v>
                </c:pt>
                <c:pt idx="4">
                  <c:v>433600</c:v>
                </c:pt>
                <c:pt idx="5">
                  <c:v>960000</c:v>
                </c:pt>
                <c:pt idx="6">
                  <c:v>19961856</c:v>
                </c:pt>
                <c:pt idx="7">
                  <c:v>960000</c:v>
                </c:pt>
                <c:pt idx="8">
                  <c:v>960000</c:v>
                </c:pt>
                <c:pt idx="9">
                  <c:v>899200</c:v>
                </c:pt>
                <c:pt idx="10">
                  <c:v>960000</c:v>
                </c:pt>
                <c:pt idx="11">
                  <c:v>961600</c:v>
                </c:pt>
                <c:pt idx="12">
                  <c:v>426400</c:v>
                </c:pt>
                <c:pt idx="13">
                  <c:v>962400</c:v>
                </c:pt>
                <c:pt idx="14">
                  <c:v>959200</c:v>
                </c:pt>
                <c:pt idx="15">
                  <c:v>960000</c:v>
                </c:pt>
                <c:pt idx="16">
                  <c:v>960000</c:v>
                </c:pt>
                <c:pt idx="17">
                  <c:v>964000</c:v>
                </c:pt>
                <c:pt idx="18">
                  <c:v>960000</c:v>
                </c:pt>
                <c:pt idx="19">
                  <c:v>923200</c:v>
                </c:pt>
                <c:pt idx="20">
                  <c:v>960000</c:v>
                </c:pt>
                <c:pt idx="21">
                  <c:v>960000</c:v>
                </c:pt>
                <c:pt idx="22">
                  <c:v>960000</c:v>
                </c:pt>
                <c:pt idx="23">
                  <c:v>962400</c:v>
                </c:pt>
                <c:pt idx="24">
                  <c:v>960000</c:v>
                </c:pt>
                <c:pt idx="25">
                  <c:v>426400</c:v>
                </c:pt>
                <c:pt idx="26">
                  <c:v>960000</c:v>
                </c:pt>
                <c:pt idx="27">
                  <c:v>960000</c:v>
                </c:pt>
                <c:pt idx="28">
                  <c:v>959200</c:v>
                </c:pt>
                <c:pt idx="29">
                  <c:v>960000</c:v>
                </c:pt>
                <c:pt idx="30">
                  <c:v>1140800</c:v>
                </c:pt>
                <c:pt idx="31">
                  <c:v>960000</c:v>
                </c:pt>
                <c:pt idx="32">
                  <c:v>960000</c:v>
                </c:pt>
                <c:pt idx="33">
                  <c:v>17915904</c:v>
                </c:pt>
                <c:pt idx="34">
                  <c:v>962400</c:v>
                </c:pt>
                <c:pt idx="35">
                  <c:v>4996850</c:v>
                </c:pt>
                <c:pt idx="36">
                  <c:v>959200</c:v>
                </c:pt>
                <c:pt idx="37">
                  <c:v>960000</c:v>
                </c:pt>
                <c:pt idx="38">
                  <c:v>960000</c:v>
                </c:pt>
                <c:pt idx="39">
                  <c:v>896800</c:v>
                </c:pt>
                <c:pt idx="40">
                  <c:v>960000</c:v>
                </c:pt>
                <c:pt idx="41">
                  <c:v>1001600</c:v>
                </c:pt>
                <c:pt idx="42">
                  <c:v>16084992</c:v>
                </c:pt>
                <c:pt idx="43">
                  <c:v>960000</c:v>
                </c:pt>
                <c:pt idx="44">
                  <c:v>1068800</c:v>
                </c:pt>
                <c:pt idx="45">
                  <c:v>894400</c:v>
                </c:pt>
                <c:pt idx="46">
                  <c:v>960000</c:v>
                </c:pt>
                <c:pt idx="47">
                  <c:v>9047808</c:v>
                </c:pt>
                <c:pt idx="48">
                  <c:v>959200</c:v>
                </c:pt>
                <c:pt idx="49">
                  <c:v>960000</c:v>
                </c:pt>
                <c:pt idx="50">
                  <c:v>426400</c:v>
                </c:pt>
                <c:pt idx="51">
                  <c:v>24000000</c:v>
                </c:pt>
                <c:pt idx="52">
                  <c:v>960000</c:v>
                </c:pt>
                <c:pt idx="53">
                  <c:v>720800</c:v>
                </c:pt>
                <c:pt idx="54">
                  <c:v>959200</c:v>
                </c:pt>
                <c:pt idx="55">
                  <c:v>967200</c:v>
                </c:pt>
                <c:pt idx="56">
                  <c:v>1058400</c:v>
                </c:pt>
                <c:pt idx="57">
                  <c:v>960000</c:v>
                </c:pt>
                <c:pt idx="58">
                  <c:v>426400</c:v>
                </c:pt>
                <c:pt idx="59">
                  <c:v>960000</c:v>
                </c:pt>
                <c:pt idx="60">
                  <c:v>426400</c:v>
                </c:pt>
                <c:pt idx="61">
                  <c:v>960000</c:v>
                </c:pt>
                <c:pt idx="62">
                  <c:v>1102400</c:v>
                </c:pt>
                <c:pt idx="63">
                  <c:v>960000</c:v>
                </c:pt>
                <c:pt idx="64">
                  <c:v>960000</c:v>
                </c:pt>
                <c:pt idx="65">
                  <c:v>427200</c:v>
                </c:pt>
                <c:pt idx="66">
                  <c:v>654400</c:v>
                </c:pt>
                <c:pt idx="67">
                  <c:v>960000</c:v>
                </c:pt>
                <c:pt idx="68">
                  <c:v>892000</c:v>
                </c:pt>
                <c:pt idx="69">
                  <c:v>1137600</c:v>
                </c:pt>
                <c:pt idx="70">
                  <c:v>960000</c:v>
                </c:pt>
                <c:pt idx="71">
                  <c:v>960000</c:v>
                </c:pt>
                <c:pt idx="72">
                  <c:v>960000</c:v>
                </c:pt>
                <c:pt idx="73">
                  <c:v>960000</c:v>
                </c:pt>
                <c:pt idx="74">
                  <c:v>960000</c:v>
                </c:pt>
                <c:pt idx="75">
                  <c:v>960000</c:v>
                </c:pt>
                <c:pt idx="76">
                  <c:v>24000000</c:v>
                </c:pt>
                <c:pt idx="77">
                  <c:v>960000</c:v>
                </c:pt>
                <c:pt idx="78">
                  <c:v>892800</c:v>
                </c:pt>
                <c:pt idx="79">
                  <c:v>22114626</c:v>
                </c:pt>
                <c:pt idx="80">
                  <c:v>959200</c:v>
                </c:pt>
                <c:pt idx="81">
                  <c:v>5449254</c:v>
                </c:pt>
                <c:pt idx="82">
                  <c:v>966400</c:v>
                </c:pt>
                <c:pt idx="83">
                  <c:v>17915904</c:v>
                </c:pt>
                <c:pt idx="84">
                  <c:v>1137600</c:v>
                </c:pt>
                <c:pt idx="85">
                  <c:v>853600</c:v>
                </c:pt>
                <c:pt idx="86">
                  <c:v>960000</c:v>
                </c:pt>
                <c:pt idx="87">
                  <c:v>426400</c:v>
                </c:pt>
                <c:pt idx="88">
                  <c:v>960000</c:v>
                </c:pt>
                <c:pt idx="89">
                  <c:v>894400</c:v>
                </c:pt>
                <c:pt idx="90">
                  <c:v>969600</c:v>
                </c:pt>
                <c:pt idx="91">
                  <c:v>426400</c:v>
                </c:pt>
                <c:pt idx="92">
                  <c:v>966400</c:v>
                </c:pt>
                <c:pt idx="93">
                  <c:v>960000</c:v>
                </c:pt>
                <c:pt idx="94">
                  <c:v>426400</c:v>
                </c:pt>
                <c:pt idx="95">
                  <c:v>918400</c:v>
                </c:pt>
                <c:pt idx="96">
                  <c:v>941600</c:v>
                </c:pt>
                <c:pt idx="97">
                  <c:v>21026304</c:v>
                </c:pt>
                <c:pt idx="98">
                  <c:v>962400</c:v>
                </c:pt>
                <c:pt idx="99">
                  <c:v>1228800</c:v>
                </c:pt>
                <c:pt idx="100">
                  <c:v>960000</c:v>
                </c:pt>
                <c:pt idx="101">
                  <c:v>960000</c:v>
                </c:pt>
                <c:pt idx="102">
                  <c:v>1137600</c:v>
                </c:pt>
                <c:pt idx="103">
                  <c:v>6828800</c:v>
                </c:pt>
                <c:pt idx="104">
                  <c:v>961600</c:v>
                </c:pt>
                <c:pt idx="105">
                  <c:v>1137600</c:v>
                </c:pt>
                <c:pt idx="106">
                  <c:v>452800</c:v>
                </c:pt>
                <c:pt idx="107">
                  <c:v>960000</c:v>
                </c:pt>
                <c:pt idx="108">
                  <c:v>962400</c:v>
                </c:pt>
                <c:pt idx="109">
                  <c:v>960000</c:v>
                </c:pt>
                <c:pt idx="110">
                  <c:v>962400</c:v>
                </c:pt>
                <c:pt idx="111">
                  <c:v>960000</c:v>
                </c:pt>
                <c:pt idx="112">
                  <c:v>960000</c:v>
                </c:pt>
                <c:pt idx="113">
                  <c:v>960000</c:v>
                </c:pt>
                <c:pt idx="114">
                  <c:v>1060800</c:v>
                </c:pt>
                <c:pt idx="115">
                  <c:v>960000</c:v>
                </c:pt>
                <c:pt idx="116">
                  <c:v>963200</c:v>
                </c:pt>
                <c:pt idx="117">
                  <c:v>853600</c:v>
                </c:pt>
                <c:pt idx="118">
                  <c:v>1137600</c:v>
                </c:pt>
                <c:pt idx="119">
                  <c:v>960000</c:v>
                </c:pt>
                <c:pt idx="120">
                  <c:v>960000</c:v>
                </c:pt>
                <c:pt idx="121">
                  <c:v>928000</c:v>
                </c:pt>
                <c:pt idx="122">
                  <c:v>1139200</c:v>
                </c:pt>
                <c:pt idx="123">
                  <c:v>1068000</c:v>
                </c:pt>
                <c:pt idx="124">
                  <c:v>966400</c:v>
                </c:pt>
                <c:pt idx="125">
                  <c:v>7154784</c:v>
                </c:pt>
                <c:pt idx="126">
                  <c:v>960000</c:v>
                </c:pt>
                <c:pt idx="127">
                  <c:v>944800</c:v>
                </c:pt>
                <c:pt idx="128">
                  <c:v>960000</c:v>
                </c:pt>
                <c:pt idx="129">
                  <c:v>958400</c:v>
                </c:pt>
                <c:pt idx="130">
                  <c:v>960000</c:v>
                </c:pt>
                <c:pt idx="131">
                  <c:v>960000</c:v>
                </c:pt>
                <c:pt idx="132">
                  <c:v>508000</c:v>
                </c:pt>
                <c:pt idx="133">
                  <c:v>960000</c:v>
                </c:pt>
                <c:pt idx="134">
                  <c:v>19961856</c:v>
                </c:pt>
                <c:pt idx="135">
                  <c:v>963200</c:v>
                </c:pt>
                <c:pt idx="136">
                  <c:v>963200</c:v>
                </c:pt>
                <c:pt idx="137">
                  <c:v>960000</c:v>
                </c:pt>
                <c:pt idx="138">
                  <c:v>960000</c:v>
                </c:pt>
                <c:pt idx="139">
                  <c:v>1128800</c:v>
                </c:pt>
                <c:pt idx="140">
                  <c:v>958400</c:v>
                </c:pt>
                <c:pt idx="141">
                  <c:v>960000</c:v>
                </c:pt>
                <c:pt idx="142">
                  <c:v>1137600</c:v>
                </c:pt>
                <c:pt idx="143">
                  <c:v>960000</c:v>
                </c:pt>
                <c:pt idx="144">
                  <c:v>640000</c:v>
                </c:pt>
                <c:pt idx="145">
                  <c:v>425600</c:v>
                </c:pt>
                <c:pt idx="146">
                  <c:v>960000</c:v>
                </c:pt>
                <c:pt idx="147">
                  <c:v>960000</c:v>
                </c:pt>
                <c:pt idx="148">
                  <c:v>853600</c:v>
                </c:pt>
                <c:pt idx="149">
                  <c:v>960000</c:v>
                </c:pt>
                <c:pt idx="150">
                  <c:v>960000</c:v>
                </c:pt>
                <c:pt idx="151">
                  <c:v>975200</c:v>
                </c:pt>
                <c:pt idx="152">
                  <c:v>960000</c:v>
                </c:pt>
                <c:pt idx="153">
                  <c:v>1136000</c:v>
                </c:pt>
                <c:pt idx="154">
                  <c:v>997600</c:v>
                </c:pt>
                <c:pt idx="155">
                  <c:v>960000</c:v>
                </c:pt>
                <c:pt idx="156">
                  <c:v>426400</c:v>
                </c:pt>
                <c:pt idx="157">
                  <c:v>892800</c:v>
                </c:pt>
                <c:pt idx="158">
                  <c:v>853600</c:v>
                </c:pt>
                <c:pt idx="159">
                  <c:v>992000</c:v>
                </c:pt>
                <c:pt idx="160">
                  <c:v>960000</c:v>
                </c:pt>
                <c:pt idx="161">
                  <c:v>958400</c:v>
                </c:pt>
                <c:pt idx="162">
                  <c:v>960000</c:v>
                </c:pt>
                <c:pt idx="163">
                  <c:v>960000</c:v>
                </c:pt>
                <c:pt idx="164">
                  <c:v>960000</c:v>
                </c:pt>
                <c:pt idx="165">
                  <c:v>844000</c:v>
                </c:pt>
                <c:pt idx="166">
                  <c:v>960000</c:v>
                </c:pt>
                <c:pt idx="167">
                  <c:v>679200</c:v>
                </c:pt>
                <c:pt idx="168">
                  <c:v>750400</c:v>
                </c:pt>
                <c:pt idx="169">
                  <c:v>853600</c:v>
                </c:pt>
                <c:pt idx="170">
                  <c:v>965600</c:v>
                </c:pt>
                <c:pt idx="171">
                  <c:v>960000</c:v>
                </c:pt>
                <c:pt idx="172">
                  <c:v>960000</c:v>
                </c:pt>
                <c:pt idx="173">
                  <c:v>962400</c:v>
                </c:pt>
                <c:pt idx="174">
                  <c:v>24064000</c:v>
                </c:pt>
                <c:pt idx="175">
                  <c:v>852800</c:v>
                </c:pt>
                <c:pt idx="176">
                  <c:v>427200</c:v>
                </c:pt>
                <c:pt idx="177">
                  <c:v>960000</c:v>
                </c:pt>
                <c:pt idx="178">
                  <c:v>853600</c:v>
                </c:pt>
                <c:pt idx="179">
                  <c:v>959200</c:v>
                </c:pt>
                <c:pt idx="180">
                  <c:v>957600</c:v>
                </c:pt>
                <c:pt idx="181">
                  <c:v>460000</c:v>
                </c:pt>
                <c:pt idx="182">
                  <c:v>426400</c:v>
                </c:pt>
                <c:pt idx="183">
                  <c:v>966400</c:v>
                </c:pt>
                <c:pt idx="184">
                  <c:v>959200</c:v>
                </c:pt>
                <c:pt idx="185">
                  <c:v>960000</c:v>
                </c:pt>
                <c:pt idx="186">
                  <c:v>966400</c:v>
                </c:pt>
                <c:pt idx="187">
                  <c:v>882400</c:v>
                </c:pt>
                <c:pt idx="188">
                  <c:v>959200</c:v>
                </c:pt>
                <c:pt idx="189">
                  <c:v>896800</c:v>
                </c:pt>
                <c:pt idx="190">
                  <c:v>960000</c:v>
                </c:pt>
                <c:pt idx="191">
                  <c:v>960000</c:v>
                </c:pt>
                <c:pt idx="192">
                  <c:v>640000</c:v>
                </c:pt>
                <c:pt idx="193">
                  <c:v>960000</c:v>
                </c:pt>
                <c:pt idx="194">
                  <c:v>1016000</c:v>
                </c:pt>
                <c:pt idx="195">
                  <c:v>960000</c:v>
                </c:pt>
                <c:pt idx="196">
                  <c:v>942400</c:v>
                </c:pt>
                <c:pt idx="197">
                  <c:v>1084800</c:v>
                </c:pt>
                <c:pt idx="198">
                  <c:v>426400</c:v>
                </c:pt>
                <c:pt idx="199">
                  <c:v>1137600</c:v>
                </c:pt>
                <c:pt idx="200">
                  <c:v>966400</c:v>
                </c:pt>
                <c:pt idx="201">
                  <c:v>1112800</c:v>
                </c:pt>
                <c:pt idx="202">
                  <c:v>1138400</c:v>
                </c:pt>
                <c:pt idx="203">
                  <c:v>960000</c:v>
                </c:pt>
                <c:pt idx="204">
                  <c:v>428800</c:v>
                </c:pt>
                <c:pt idx="205">
                  <c:v>595200</c:v>
                </c:pt>
                <c:pt idx="206">
                  <c:v>1137600</c:v>
                </c:pt>
                <c:pt idx="207">
                  <c:v>960000</c:v>
                </c:pt>
                <c:pt idx="208">
                  <c:v>960000</c:v>
                </c:pt>
                <c:pt idx="209">
                  <c:v>960000</c:v>
                </c:pt>
                <c:pt idx="210">
                  <c:v>426400</c:v>
                </c:pt>
                <c:pt idx="211">
                  <c:v>1137600</c:v>
                </c:pt>
                <c:pt idx="212">
                  <c:v>960000</c:v>
                </c:pt>
                <c:pt idx="213">
                  <c:v>960000</c:v>
                </c:pt>
                <c:pt idx="214">
                  <c:v>466400</c:v>
                </c:pt>
                <c:pt idx="215">
                  <c:v>466400</c:v>
                </c:pt>
                <c:pt idx="216">
                  <c:v>426400</c:v>
                </c:pt>
                <c:pt idx="217">
                  <c:v>962400</c:v>
                </c:pt>
                <c:pt idx="218">
                  <c:v>960000</c:v>
                </c:pt>
                <c:pt idx="219">
                  <c:v>17915904</c:v>
                </c:pt>
                <c:pt idx="220">
                  <c:v>804800</c:v>
                </c:pt>
                <c:pt idx="221">
                  <c:v>426400</c:v>
                </c:pt>
                <c:pt idx="222">
                  <c:v>960000</c:v>
                </c:pt>
                <c:pt idx="223">
                  <c:v>960000</c:v>
                </c:pt>
                <c:pt idx="224">
                  <c:v>966400</c:v>
                </c:pt>
                <c:pt idx="225">
                  <c:v>960000</c:v>
                </c:pt>
                <c:pt idx="226">
                  <c:v>975200</c:v>
                </c:pt>
                <c:pt idx="227">
                  <c:v>960000</c:v>
                </c:pt>
                <c:pt idx="228">
                  <c:v>966400</c:v>
                </c:pt>
                <c:pt idx="229">
                  <c:v>960000</c:v>
                </c:pt>
                <c:pt idx="230">
                  <c:v>920000</c:v>
                </c:pt>
                <c:pt idx="231">
                  <c:v>960000</c:v>
                </c:pt>
                <c:pt idx="232">
                  <c:v>426400</c:v>
                </c:pt>
                <c:pt idx="233">
                  <c:v>1236000</c:v>
                </c:pt>
                <c:pt idx="234">
                  <c:v>960000</c:v>
                </c:pt>
                <c:pt idx="235">
                  <c:v>960000</c:v>
                </c:pt>
                <c:pt idx="236">
                  <c:v>1137600</c:v>
                </c:pt>
                <c:pt idx="237">
                  <c:v>426400</c:v>
                </c:pt>
                <c:pt idx="238">
                  <c:v>960000</c:v>
                </c:pt>
                <c:pt idx="239">
                  <c:v>947200</c:v>
                </c:pt>
                <c:pt idx="240">
                  <c:v>960000</c:v>
                </c:pt>
                <c:pt idx="241">
                  <c:v>960000</c:v>
                </c:pt>
                <c:pt idx="242">
                  <c:v>408000</c:v>
                </c:pt>
                <c:pt idx="243">
                  <c:v>1420800</c:v>
                </c:pt>
                <c:pt idx="244">
                  <c:v>960000</c:v>
                </c:pt>
                <c:pt idx="245">
                  <c:v>426400</c:v>
                </c:pt>
                <c:pt idx="246">
                  <c:v>960000</c:v>
                </c:pt>
                <c:pt idx="247">
                  <c:v>1168800</c:v>
                </c:pt>
                <c:pt idx="248">
                  <c:v>1137600</c:v>
                </c:pt>
                <c:pt idx="249">
                  <c:v>1027200</c:v>
                </c:pt>
                <c:pt idx="250">
                  <c:v>959200</c:v>
                </c:pt>
                <c:pt idx="251">
                  <c:v>959200</c:v>
                </c:pt>
                <c:pt idx="252">
                  <c:v>852800</c:v>
                </c:pt>
                <c:pt idx="253">
                  <c:v>1137600</c:v>
                </c:pt>
                <c:pt idx="254">
                  <c:v>740800</c:v>
                </c:pt>
                <c:pt idx="255">
                  <c:v>21215170</c:v>
                </c:pt>
                <c:pt idx="256">
                  <c:v>495200</c:v>
                </c:pt>
                <c:pt idx="257">
                  <c:v>960000</c:v>
                </c:pt>
                <c:pt idx="258">
                  <c:v>773600</c:v>
                </c:pt>
                <c:pt idx="259">
                  <c:v>427200</c:v>
                </c:pt>
                <c:pt idx="260">
                  <c:v>960000</c:v>
                </c:pt>
                <c:pt idx="261">
                  <c:v>1028800</c:v>
                </c:pt>
                <c:pt idx="262">
                  <c:v>960000</c:v>
                </c:pt>
                <c:pt idx="263">
                  <c:v>1022400</c:v>
                </c:pt>
                <c:pt idx="264">
                  <c:v>17915904</c:v>
                </c:pt>
                <c:pt idx="265">
                  <c:v>960000</c:v>
                </c:pt>
                <c:pt idx="266">
                  <c:v>1017600</c:v>
                </c:pt>
                <c:pt idx="267">
                  <c:v>1017600</c:v>
                </c:pt>
                <c:pt idx="268">
                  <c:v>960000</c:v>
                </c:pt>
                <c:pt idx="269">
                  <c:v>960000</c:v>
                </c:pt>
                <c:pt idx="270">
                  <c:v>960000</c:v>
                </c:pt>
                <c:pt idx="271">
                  <c:v>960000</c:v>
                </c:pt>
                <c:pt idx="272">
                  <c:v>960000</c:v>
                </c:pt>
                <c:pt idx="273">
                  <c:v>960000</c:v>
                </c:pt>
                <c:pt idx="274">
                  <c:v>480800</c:v>
                </c:pt>
                <c:pt idx="275">
                  <c:v>960000</c:v>
                </c:pt>
                <c:pt idx="276">
                  <c:v>18850080</c:v>
                </c:pt>
                <c:pt idx="277">
                  <c:v>959200</c:v>
                </c:pt>
                <c:pt idx="278">
                  <c:v>426400</c:v>
                </c:pt>
                <c:pt idx="279">
                  <c:v>962400</c:v>
                </c:pt>
                <c:pt idx="280">
                  <c:v>960000</c:v>
                </c:pt>
                <c:pt idx="281">
                  <c:v>960000</c:v>
                </c:pt>
                <c:pt idx="282">
                  <c:v>950400</c:v>
                </c:pt>
                <c:pt idx="283">
                  <c:v>1137600</c:v>
                </c:pt>
                <c:pt idx="284">
                  <c:v>962400</c:v>
                </c:pt>
                <c:pt idx="285">
                  <c:v>958400</c:v>
                </c:pt>
                <c:pt idx="286">
                  <c:v>19961856</c:v>
                </c:pt>
                <c:pt idx="287">
                  <c:v>1128800</c:v>
                </c:pt>
                <c:pt idx="288">
                  <c:v>962400</c:v>
                </c:pt>
                <c:pt idx="289">
                  <c:v>426400</c:v>
                </c:pt>
                <c:pt idx="290">
                  <c:v>961600</c:v>
                </c:pt>
                <c:pt idx="291">
                  <c:v>23049600</c:v>
                </c:pt>
                <c:pt idx="292">
                  <c:v>6000000</c:v>
                </c:pt>
                <c:pt idx="293">
                  <c:v>640000</c:v>
                </c:pt>
                <c:pt idx="294">
                  <c:v>960000</c:v>
                </c:pt>
                <c:pt idx="295">
                  <c:v>1060000</c:v>
                </c:pt>
                <c:pt idx="296">
                  <c:v>1036000</c:v>
                </c:pt>
                <c:pt idx="297">
                  <c:v>958400</c:v>
                </c:pt>
                <c:pt idx="298">
                  <c:v>426400</c:v>
                </c:pt>
                <c:pt idx="299">
                  <c:v>426400</c:v>
                </c:pt>
                <c:pt idx="300">
                  <c:v>960000</c:v>
                </c:pt>
                <c:pt idx="301">
                  <c:v>853600</c:v>
                </c:pt>
                <c:pt idx="302">
                  <c:v>960000</c:v>
                </c:pt>
                <c:pt idx="303">
                  <c:v>19961856</c:v>
                </c:pt>
                <c:pt idx="304">
                  <c:v>960000</c:v>
                </c:pt>
                <c:pt idx="305">
                  <c:v>960000</c:v>
                </c:pt>
                <c:pt idx="306">
                  <c:v>525600</c:v>
                </c:pt>
                <c:pt idx="307">
                  <c:v>960000</c:v>
                </c:pt>
                <c:pt idx="308">
                  <c:v>960000</c:v>
                </c:pt>
                <c:pt idx="309">
                  <c:v>425600</c:v>
                </c:pt>
                <c:pt idx="310">
                  <c:v>1123200</c:v>
                </c:pt>
                <c:pt idx="311">
                  <c:v>960000</c:v>
                </c:pt>
                <c:pt idx="312">
                  <c:v>880000</c:v>
                </c:pt>
                <c:pt idx="313">
                  <c:v>960000</c:v>
                </c:pt>
                <c:pt idx="314">
                  <c:v>12719616</c:v>
                </c:pt>
                <c:pt idx="315">
                  <c:v>480000</c:v>
                </c:pt>
                <c:pt idx="316">
                  <c:v>960000</c:v>
                </c:pt>
                <c:pt idx="317">
                  <c:v>4021248</c:v>
                </c:pt>
                <c:pt idx="318">
                  <c:v>961600</c:v>
                </c:pt>
                <c:pt idx="319">
                  <c:v>960000</c:v>
                </c:pt>
                <c:pt idx="320">
                  <c:v>1461600</c:v>
                </c:pt>
                <c:pt idx="321">
                  <c:v>960000</c:v>
                </c:pt>
                <c:pt idx="322">
                  <c:v>960000</c:v>
                </c:pt>
                <c:pt idx="323">
                  <c:v>960000</c:v>
                </c:pt>
                <c:pt idx="324">
                  <c:v>960000</c:v>
                </c:pt>
                <c:pt idx="325">
                  <c:v>853600</c:v>
                </c:pt>
                <c:pt idx="326">
                  <c:v>960000</c:v>
                </c:pt>
                <c:pt idx="327">
                  <c:v>426400</c:v>
                </c:pt>
                <c:pt idx="328">
                  <c:v>426400</c:v>
                </c:pt>
                <c:pt idx="329">
                  <c:v>424000</c:v>
                </c:pt>
                <c:pt idx="330">
                  <c:v>960000</c:v>
                </c:pt>
                <c:pt idx="331">
                  <c:v>961600</c:v>
                </c:pt>
                <c:pt idx="332">
                  <c:v>961600</c:v>
                </c:pt>
                <c:pt idx="333">
                  <c:v>439200</c:v>
                </c:pt>
                <c:pt idx="334">
                  <c:v>426400</c:v>
                </c:pt>
                <c:pt idx="335">
                  <c:v>960000</c:v>
                </c:pt>
                <c:pt idx="336">
                  <c:v>426400</c:v>
                </c:pt>
                <c:pt idx="337">
                  <c:v>853600</c:v>
                </c:pt>
                <c:pt idx="338">
                  <c:v>958400</c:v>
                </c:pt>
                <c:pt idx="339">
                  <c:v>960000</c:v>
                </c:pt>
                <c:pt idx="340">
                  <c:v>1137600</c:v>
                </c:pt>
                <c:pt idx="341">
                  <c:v>962400</c:v>
                </c:pt>
                <c:pt idx="342">
                  <c:v>810400</c:v>
                </c:pt>
                <c:pt idx="343">
                  <c:v>1061600</c:v>
                </c:pt>
                <c:pt idx="344">
                  <c:v>19961856</c:v>
                </c:pt>
                <c:pt idx="345">
                  <c:v>961600</c:v>
                </c:pt>
                <c:pt idx="346">
                  <c:v>15980544</c:v>
                </c:pt>
                <c:pt idx="347">
                  <c:v>960000</c:v>
                </c:pt>
                <c:pt idx="348">
                  <c:v>961600</c:v>
                </c:pt>
                <c:pt idx="349">
                  <c:v>426400</c:v>
                </c:pt>
                <c:pt idx="350">
                  <c:v>960000</c:v>
                </c:pt>
                <c:pt idx="351">
                  <c:v>2410440</c:v>
                </c:pt>
                <c:pt idx="352">
                  <c:v>426400</c:v>
                </c:pt>
                <c:pt idx="353">
                  <c:v>425600</c:v>
                </c:pt>
                <c:pt idx="354">
                  <c:v>905600</c:v>
                </c:pt>
                <c:pt idx="355">
                  <c:v>426400</c:v>
                </c:pt>
                <c:pt idx="356">
                  <c:v>769600</c:v>
                </c:pt>
                <c:pt idx="357">
                  <c:v>642400</c:v>
                </c:pt>
                <c:pt idx="358">
                  <c:v>957600</c:v>
                </c:pt>
                <c:pt idx="359">
                  <c:v>966400</c:v>
                </c:pt>
                <c:pt idx="360">
                  <c:v>960000</c:v>
                </c:pt>
                <c:pt idx="361">
                  <c:v>384000</c:v>
                </c:pt>
                <c:pt idx="362">
                  <c:v>1016000</c:v>
                </c:pt>
                <c:pt idx="363">
                  <c:v>15980544</c:v>
                </c:pt>
                <c:pt idx="364">
                  <c:v>502400</c:v>
                </c:pt>
                <c:pt idx="365">
                  <c:v>2589024</c:v>
                </c:pt>
                <c:pt idx="366">
                  <c:v>960000</c:v>
                </c:pt>
                <c:pt idx="367">
                  <c:v>960000</c:v>
                </c:pt>
                <c:pt idx="368">
                  <c:v>960000</c:v>
                </c:pt>
                <c:pt idx="369">
                  <c:v>960000</c:v>
                </c:pt>
                <c:pt idx="370">
                  <c:v>960000</c:v>
                </c:pt>
                <c:pt idx="371">
                  <c:v>853600</c:v>
                </c:pt>
                <c:pt idx="372">
                  <c:v>1137600</c:v>
                </c:pt>
                <c:pt idx="373">
                  <c:v>1137600</c:v>
                </c:pt>
                <c:pt idx="374">
                  <c:v>960000</c:v>
                </c:pt>
                <c:pt idx="375">
                  <c:v>640000</c:v>
                </c:pt>
                <c:pt idx="376">
                  <c:v>960000</c:v>
                </c:pt>
                <c:pt idx="377">
                  <c:v>426400</c:v>
                </c:pt>
                <c:pt idx="378">
                  <c:v>950400</c:v>
                </c:pt>
                <c:pt idx="379">
                  <c:v>11033732</c:v>
                </c:pt>
                <c:pt idx="380">
                  <c:v>640000</c:v>
                </c:pt>
                <c:pt idx="381">
                  <c:v>960000</c:v>
                </c:pt>
                <c:pt idx="382">
                  <c:v>960000</c:v>
                </c:pt>
                <c:pt idx="383">
                  <c:v>1096000</c:v>
                </c:pt>
                <c:pt idx="384">
                  <c:v>966400</c:v>
                </c:pt>
                <c:pt idx="385">
                  <c:v>14118936</c:v>
                </c:pt>
                <c:pt idx="386">
                  <c:v>11725920</c:v>
                </c:pt>
                <c:pt idx="387">
                  <c:v>360000</c:v>
                </c:pt>
                <c:pt idx="388">
                  <c:v>960000</c:v>
                </c:pt>
                <c:pt idx="389">
                  <c:v>853600</c:v>
                </c:pt>
                <c:pt idx="390">
                  <c:v>426400</c:v>
                </c:pt>
                <c:pt idx="391">
                  <c:v>17915904</c:v>
                </c:pt>
                <c:pt idx="392">
                  <c:v>960000</c:v>
                </c:pt>
                <c:pt idx="393">
                  <c:v>960000</c:v>
                </c:pt>
                <c:pt idx="394">
                  <c:v>960000</c:v>
                </c:pt>
                <c:pt idx="395">
                  <c:v>960000</c:v>
                </c:pt>
                <c:pt idx="396">
                  <c:v>1749600</c:v>
                </c:pt>
                <c:pt idx="397">
                  <c:v>960000</c:v>
                </c:pt>
                <c:pt idx="398">
                  <c:v>959200</c:v>
                </c:pt>
                <c:pt idx="399">
                  <c:v>958400</c:v>
                </c:pt>
                <c:pt idx="400">
                  <c:v>960000</c:v>
                </c:pt>
                <c:pt idx="401">
                  <c:v>455200</c:v>
                </c:pt>
                <c:pt idx="402">
                  <c:v>960000</c:v>
                </c:pt>
                <c:pt idx="403">
                  <c:v>960000</c:v>
                </c:pt>
                <c:pt idx="404">
                  <c:v>960000</c:v>
                </c:pt>
                <c:pt idx="405">
                  <c:v>1734400</c:v>
                </c:pt>
                <c:pt idx="406">
                  <c:v>1137600</c:v>
                </c:pt>
                <c:pt idx="407">
                  <c:v>960000</c:v>
                </c:pt>
                <c:pt idx="408">
                  <c:v>503200</c:v>
                </c:pt>
                <c:pt idx="409">
                  <c:v>960000</c:v>
                </c:pt>
                <c:pt idx="410">
                  <c:v>1032800</c:v>
                </c:pt>
                <c:pt idx="411">
                  <c:v>1049600</c:v>
                </c:pt>
                <c:pt idx="412">
                  <c:v>960000</c:v>
                </c:pt>
                <c:pt idx="413">
                  <c:v>960000</c:v>
                </c:pt>
                <c:pt idx="414">
                  <c:v>965600</c:v>
                </c:pt>
                <c:pt idx="415">
                  <c:v>426400</c:v>
                </c:pt>
                <c:pt idx="416">
                  <c:v>1024000</c:v>
                </c:pt>
                <c:pt idx="417">
                  <c:v>426400</c:v>
                </c:pt>
                <c:pt idx="418">
                  <c:v>960000</c:v>
                </c:pt>
                <c:pt idx="419">
                  <c:v>960000</c:v>
                </c:pt>
                <c:pt idx="420">
                  <c:v>426400</c:v>
                </c:pt>
                <c:pt idx="421">
                  <c:v>960000</c:v>
                </c:pt>
                <c:pt idx="422">
                  <c:v>19961856</c:v>
                </c:pt>
                <c:pt idx="423">
                  <c:v>960000</c:v>
                </c:pt>
                <c:pt idx="424">
                  <c:v>961600</c:v>
                </c:pt>
                <c:pt idx="425">
                  <c:v>853600</c:v>
                </c:pt>
                <c:pt idx="426">
                  <c:v>426400</c:v>
                </c:pt>
                <c:pt idx="427">
                  <c:v>960000</c:v>
                </c:pt>
                <c:pt idx="428">
                  <c:v>960000</c:v>
                </c:pt>
                <c:pt idx="429">
                  <c:v>17570259</c:v>
                </c:pt>
                <c:pt idx="430">
                  <c:v>962400</c:v>
                </c:pt>
                <c:pt idx="431">
                  <c:v>962400</c:v>
                </c:pt>
                <c:pt idx="432">
                  <c:v>1137600</c:v>
                </c:pt>
                <c:pt idx="433">
                  <c:v>960000</c:v>
                </c:pt>
                <c:pt idx="434">
                  <c:v>960000</c:v>
                </c:pt>
                <c:pt idx="435">
                  <c:v>960000</c:v>
                </c:pt>
                <c:pt idx="436">
                  <c:v>692000</c:v>
                </c:pt>
                <c:pt idx="437">
                  <c:v>1094400</c:v>
                </c:pt>
                <c:pt idx="438">
                  <c:v>960000</c:v>
                </c:pt>
                <c:pt idx="439">
                  <c:v>24000000</c:v>
                </c:pt>
                <c:pt idx="440">
                  <c:v>427200</c:v>
                </c:pt>
                <c:pt idx="441">
                  <c:v>959200</c:v>
                </c:pt>
                <c:pt idx="442">
                  <c:v>1038400</c:v>
                </c:pt>
                <c:pt idx="443">
                  <c:v>960000</c:v>
                </c:pt>
                <c:pt idx="444">
                  <c:v>960000</c:v>
                </c:pt>
                <c:pt idx="445">
                  <c:v>960000</c:v>
                </c:pt>
                <c:pt idx="446">
                  <c:v>426400</c:v>
                </c:pt>
                <c:pt idx="447">
                  <c:v>426400</c:v>
                </c:pt>
                <c:pt idx="448">
                  <c:v>426400</c:v>
                </c:pt>
                <c:pt idx="449">
                  <c:v>9027963</c:v>
                </c:pt>
                <c:pt idx="450">
                  <c:v>926400</c:v>
                </c:pt>
                <c:pt idx="451">
                  <c:v>958400</c:v>
                </c:pt>
                <c:pt idx="452">
                  <c:v>546400</c:v>
                </c:pt>
                <c:pt idx="453">
                  <c:v>960000</c:v>
                </c:pt>
                <c:pt idx="454">
                  <c:v>966400</c:v>
                </c:pt>
                <c:pt idx="455">
                  <c:v>960000</c:v>
                </c:pt>
                <c:pt idx="456">
                  <c:v>5961000</c:v>
                </c:pt>
                <c:pt idx="457">
                  <c:v>960000</c:v>
                </c:pt>
                <c:pt idx="458">
                  <c:v>957600</c:v>
                </c:pt>
                <c:pt idx="459">
                  <c:v>1001600</c:v>
                </c:pt>
                <c:pt idx="460">
                  <c:v>1164800</c:v>
                </c:pt>
                <c:pt idx="461">
                  <c:v>426400</c:v>
                </c:pt>
                <c:pt idx="462">
                  <c:v>426400</c:v>
                </c:pt>
                <c:pt idx="463">
                  <c:v>960000</c:v>
                </c:pt>
                <c:pt idx="464">
                  <c:v>960000</c:v>
                </c:pt>
                <c:pt idx="465">
                  <c:v>960000</c:v>
                </c:pt>
                <c:pt idx="466">
                  <c:v>960000</c:v>
                </c:pt>
                <c:pt idx="467">
                  <c:v>960000</c:v>
                </c:pt>
                <c:pt idx="468">
                  <c:v>426400</c:v>
                </c:pt>
                <c:pt idx="469">
                  <c:v>1137600</c:v>
                </c:pt>
                <c:pt idx="470">
                  <c:v>426400</c:v>
                </c:pt>
                <c:pt idx="471">
                  <c:v>960000</c:v>
                </c:pt>
                <c:pt idx="472">
                  <c:v>960000</c:v>
                </c:pt>
                <c:pt idx="473">
                  <c:v>904000</c:v>
                </c:pt>
                <c:pt idx="474">
                  <c:v>988800</c:v>
                </c:pt>
                <c:pt idx="475">
                  <c:v>424800</c:v>
                </c:pt>
                <c:pt idx="476">
                  <c:v>640000</c:v>
                </c:pt>
                <c:pt idx="477">
                  <c:v>959200</c:v>
                </c:pt>
                <c:pt idx="478">
                  <c:v>960000</c:v>
                </c:pt>
                <c:pt idx="479">
                  <c:v>1033600</c:v>
                </c:pt>
                <c:pt idx="480">
                  <c:v>961600</c:v>
                </c:pt>
                <c:pt idx="481">
                  <c:v>960000</c:v>
                </c:pt>
                <c:pt idx="482">
                  <c:v>1125600</c:v>
                </c:pt>
                <c:pt idx="483">
                  <c:v>15980544</c:v>
                </c:pt>
                <c:pt idx="484">
                  <c:v>961600</c:v>
                </c:pt>
                <c:pt idx="485">
                  <c:v>960000</c:v>
                </c:pt>
                <c:pt idx="486">
                  <c:v>960000</c:v>
                </c:pt>
                <c:pt idx="487">
                  <c:v>960000</c:v>
                </c:pt>
                <c:pt idx="488">
                  <c:v>853600</c:v>
                </c:pt>
                <c:pt idx="489">
                  <c:v>1137600</c:v>
                </c:pt>
                <c:pt idx="490">
                  <c:v>20256000</c:v>
                </c:pt>
                <c:pt idx="491">
                  <c:v>425600</c:v>
                </c:pt>
                <c:pt idx="492">
                  <c:v>8887716</c:v>
                </c:pt>
                <c:pt idx="493">
                  <c:v>426400</c:v>
                </c:pt>
                <c:pt idx="494">
                  <c:v>960000</c:v>
                </c:pt>
                <c:pt idx="495">
                  <c:v>960000</c:v>
                </c:pt>
                <c:pt idx="496">
                  <c:v>1166400</c:v>
                </c:pt>
                <c:pt idx="497">
                  <c:v>984800</c:v>
                </c:pt>
                <c:pt idx="498">
                  <c:v>960000</c:v>
                </c:pt>
                <c:pt idx="499">
                  <c:v>960000</c:v>
                </c:pt>
                <c:pt idx="500">
                  <c:v>444000</c:v>
                </c:pt>
                <c:pt idx="501">
                  <c:v>868800</c:v>
                </c:pt>
                <c:pt idx="502">
                  <c:v>960000</c:v>
                </c:pt>
                <c:pt idx="503">
                  <c:v>499200</c:v>
                </c:pt>
                <c:pt idx="504">
                  <c:v>960000</c:v>
                </c:pt>
                <c:pt idx="505">
                  <c:v>960000</c:v>
                </c:pt>
                <c:pt idx="506">
                  <c:v>971200</c:v>
                </c:pt>
                <c:pt idx="507">
                  <c:v>426400</c:v>
                </c:pt>
                <c:pt idx="508">
                  <c:v>960000</c:v>
                </c:pt>
                <c:pt idx="509">
                  <c:v>426400</c:v>
                </c:pt>
                <c:pt idx="510">
                  <c:v>960000</c:v>
                </c:pt>
                <c:pt idx="511">
                  <c:v>960000</c:v>
                </c:pt>
                <c:pt idx="512">
                  <c:v>960000</c:v>
                </c:pt>
                <c:pt idx="513">
                  <c:v>420800</c:v>
                </c:pt>
                <c:pt idx="514">
                  <c:v>960800</c:v>
                </c:pt>
                <c:pt idx="515">
                  <c:v>960000</c:v>
                </c:pt>
                <c:pt idx="516">
                  <c:v>960000</c:v>
                </c:pt>
                <c:pt idx="517">
                  <c:v>1243200</c:v>
                </c:pt>
                <c:pt idx="518">
                  <c:v>960000</c:v>
                </c:pt>
                <c:pt idx="519">
                  <c:v>960000</c:v>
                </c:pt>
                <c:pt idx="520">
                  <c:v>960000</c:v>
                </c:pt>
                <c:pt idx="521">
                  <c:v>480000</c:v>
                </c:pt>
                <c:pt idx="522">
                  <c:v>960000</c:v>
                </c:pt>
                <c:pt idx="523">
                  <c:v>1137600</c:v>
                </c:pt>
                <c:pt idx="524">
                  <c:v>960000</c:v>
                </c:pt>
                <c:pt idx="525">
                  <c:v>960000</c:v>
                </c:pt>
                <c:pt idx="526">
                  <c:v>960000</c:v>
                </c:pt>
                <c:pt idx="527">
                  <c:v>960000</c:v>
                </c:pt>
                <c:pt idx="528">
                  <c:v>959200</c:v>
                </c:pt>
                <c:pt idx="529">
                  <c:v>939200</c:v>
                </c:pt>
                <c:pt idx="530">
                  <c:v>964000</c:v>
                </c:pt>
                <c:pt idx="531">
                  <c:v>959200</c:v>
                </c:pt>
                <c:pt idx="532">
                  <c:v>921600</c:v>
                </c:pt>
                <c:pt idx="533">
                  <c:v>961600</c:v>
                </c:pt>
                <c:pt idx="534">
                  <c:v>960800</c:v>
                </c:pt>
                <c:pt idx="535">
                  <c:v>961600</c:v>
                </c:pt>
                <c:pt idx="536">
                  <c:v>1174400</c:v>
                </c:pt>
                <c:pt idx="537">
                  <c:v>426400</c:v>
                </c:pt>
                <c:pt idx="538">
                  <c:v>1004000</c:v>
                </c:pt>
                <c:pt idx="539">
                  <c:v>426400</c:v>
                </c:pt>
                <c:pt idx="540">
                  <c:v>959200</c:v>
                </c:pt>
                <c:pt idx="541">
                  <c:v>960000</c:v>
                </c:pt>
                <c:pt idx="542">
                  <c:v>426400</c:v>
                </c:pt>
                <c:pt idx="543">
                  <c:v>960000</c:v>
                </c:pt>
                <c:pt idx="544">
                  <c:v>1137600</c:v>
                </c:pt>
                <c:pt idx="545">
                  <c:v>960000</c:v>
                </c:pt>
                <c:pt idx="546">
                  <c:v>1137600</c:v>
                </c:pt>
                <c:pt idx="547">
                  <c:v>918400</c:v>
                </c:pt>
                <c:pt idx="548">
                  <c:v>960000</c:v>
                </c:pt>
                <c:pt idx="549">
                  <c:v>396800</c:v>
                </c:pt>
                <c:pt idx="550">
                  <c:v>961600</c:v>
                </c:pt>
                <c:pt idx="551">
                  <c:v>475200</c:v>
                </c:pt>
                <c:pt idx="552">
                  <c:v>976000</c:v>
                </c:pt>
                <c:pt idx="553">
                  <c:v>424000</c:v>
                </c:pt>
                <c:pt idx="554">
                  <c:v>960000</c:v>
                </c:pt>
                <c:pt idx="555">
                  <c:v>480000</c:v>
                </c:pt>
                <c:pt idx="556">
                  <c:v>480000</c:v>
                </c:pt>
                <c:pt idx="557">
                  <c:v>960000</c:v>
                </c:pt>
                <c:pt idx="558">
                  <c:v>477600</c:v>
                </c:pt>
                <c:pt idx="559">
                  <c:v>980000</c:v>
                </c:pt>
                <c:pt idx="560">
                  <c:v>957600</c:v>
                </c:pt>
                <c:pt idx="561">
                  <c:v>960000</c:v>
                </c:pt>
                <c:pt idx="562">
                  <c:v>960000</c:v>
                </c:pt>
                <c:pt idx="563">
                  <c:v>960000</c:v>
                </c:pt>
                <c:pt idx="564">
                  <c:v>960000</c:v>
                </c:pt>
                <c:pt idx="565">
                  <c:v>960000</c:v>
                </c:pt>
                <c:pt idx="566">
                  <c:v>960000</c:v>
                </c:pt>
                <c:pt idx="567">
                  <c:v>426400</c:v>
                </c:pt>
                <c:pt idx="568">
                  <c:v>960000</c:v>
                </c:pt>
                <c:pt idx="569">
                  <c:v>17273754</c:v>
                </c:pt>
                <c:pt idx="570">
                  <c:v>425600</c:v>
                </c:pt>
                <c:pt idx="571">
                  <c:v>19961856</c:v>
                </c:pt>
                <c:pt idx="572">
                  <c:v>10166240</c:v>
                </c:pt>
                <c:pt idx="573">
                  <c:v>12000000</c:v>
                </c:pt>
                <c:pt idx="574">
                  <c:v>854400</c:v>
                </c:pt>
                <c:pt idx="575">
                  <c:v>24064000</c:v>
                </c:pt>
                <c:pt idx="576">
                  <c:v>960000</c:v>
                </c:pt>
                <c:pt idx="577">
                  <c:v>15980544</c:v>
                </c:pt>
                <c:pt idx="578">
                  <c:v>852800</c:v>
                </c:pt>
                <c:pt idx="579">
                  <c:v>11987700</c:v>
                </c:pt>
                <c:pt idx="580">
                  <c:v>426400</c:v>
                </c:pt>
                <c:pt idx="581">
                  <c:v>960000</c:v>
                </c:pt>
                <c:pt idx="582">
                  <c:v>928000</c:v>
                </c:pt>
                <c:pt idx="583">
                  <c:v>966400</c:v>
                </c:pt>
                <c:pt idx="584">
                  <c:v>1231200</c:v>
                </c:pt>
                <c:pt idx="585">
                  <c:v>960000</c:v>
                </c:pt>
                <c:pt idx="586">
                  <c:v>961600</c:v>
                </c:pt>
                <c:pt idx="587">
                  <c:v>426400</c:v>
                </c:pt>
                <c:pt idx="588">
                  <c:v>1192800</c:v>
                </c:pt>
                <c:pt idx="589">
                  <c:v>1088000</c:v>
                </c:pt>
                <c:pt idx="590">
                  <c:v>426400</c:v>
                </c:pt>
                <c:pt idx="591">
                  <c:v>964000</c:v>
                </c:pt>
                <c:pt idx="592">
                  <c:v>1071200</c:v>
                </c:pt>
                <c:pt idx="593">
                  <c:v>1137600</c:v>
                </c:pt>
                <c:pt idx="594">
                  <c:v>960000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B-4064-ACA6-1E2450217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89327"/>
        <c:axId val="662886447"/>
      </c:scatterChart>
      <c:valAx>
        <c:axId val="66288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86447"/>
        <c:crosses val="autoZero"/>
        <c:crossBetween val="midCat"/>
      </c:valAx>
      <c:valAx>
        <c:axId val="6628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8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35870516185477"/>
          <c:y val="0.14856481481481484"/>
          <c:w val="0.80797462817147858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YOLOv8_SAM!$L$1</c:f>
              <c:strCache>
                <c:ptCount val="1"/>
                <c:pt idx="0">
                  <c:v>combined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YOLOv8_SAM!$L$2:$L$604</c:f>
              <c:numCache>
                <c:formatCode>General</c:formatCode>
                <c:ptCount val="603"/>
                <c:pt idx="0">
                  <c:v>960000</c:v>
                </c:pt>
                <c:pt idx="1">
                  <c:v>960000</c:v>
                </c:pt>
                <c:pt idx="2">
                  <c:v>960000</c:v>
                </c:pt>
                <c:pt idx="3">
                  <c:v>960000</c:v>
                </c:pt>
                <c:pt idx="4">
                  <c:v>433600</c:v>
                </c:pt>
                <c:pt idx="5">
                  <c:v>960000</c:v>
                </c:pt>
                <c:pt idx="6">
                  <c:v>19961856</c:v>
                </c:pt>
                <c:pt idx="7">
                  <c:v>960000</c:v>
                </c:pt>
                <c:pt idx="8">
                  <c:v>960000</c:v>
                </c:pt>
                <c:pt idx="9">
                  <c:v>899200</c:v>
                </c:pt>
                <c:pt idx="10">
                  <c:v>960000</c:v>
                </c:pt>
                <c:pt idx="11">
                  <c:v>961600</c:v>
                </c:pt>
                <c:pt idx="12">
                  <c:v>426400</c:v>
                </c:pt>
                <c:pt idx="13">
                  <c:v>962400</c:v>
                </c:pt>
                <c:pt idx="14">
                  <c:v>959200</c:v>
                </c:pt>
                <c:pt idx="15">
                  <c:v>960000</c:v>
                </c:pt>
                <c:pt idx="16">
                  <c:v>960000</c:v>
                </c:pt>
                <c:pt idx="17">
                  <c:v>964000</c:v>
                </c:pt>
                <c:pt idx="18">
                  <c:v>960000</c:v>
                </c:pt>
                <c:pt idx="19">
                  <c:v>923200</c:v>
                </c:pt>
                <c:pt idx="20">
                  <c:v>960000</c:v>
                </c:pt>
                <c:pt idx="21">
                  <c:v>960000</c:v>
                </c:pt>
                <c:pt idx="22">
                  <c:v>960000</c:v>
                </c:pt>
                <c:pt idx="23">
                  <c:v>962400</c:v>
                </c:pt>
                <c:pt idx="24">
                  <c:v>960000</c:v>
                </c:pt>
                <c:pt idx="25">
                  <c:v>426400</c:v>
                </c:pt>
                <c:pt idx="26">
                  <c:v>960000</c:v>
                </c:pt>
                <c:pt idx="27">
                  <c:v>960000</c:v>
                </c:pt>
                <c:pt idx="28">
                  <c:v>959200</c:v>
                </c:pt>
                <c:pt idx="29">
                  <c:v>960000</c:v>
                </c:pt>
                <c:pt idx="30">
                  <c:v>1140800</c:v>
                </c:pt>
                <c:pt idx="31">
                  <c:v>960000</c:v>
                </c:pt>
                <c:pt idx="32">
                  <c:v>960000</c:v>
                </c:pt>
                <c:pt idx="33">
                  <c:v>17915904</c:v>
                </c:pt>
                <c:pt idx="34">
                  <c:v>962400</c:v>
                </c:pt>
                <c:pt idx="35">
                  <c:v>4996850</c:v>
                </c:pt>
                <c:pt idx="36">
                  <c:v>959200</c:v>
                </c:pt>
                <c:pt idx="37">
                  <c:v>960000</c:v>
                </c:pt>
                <c:pt idx="38">
                  <c:v>960000</c:v>
                </c:pt>
                <c:pt idx="39">
                  <c:v>896800</c:v>
                </c:pt>
                <c:pt idx="40">
                  <c:v>960000</c:v>
                </c:pt>
                <c:pt idx="41">
                  <c:v>1001600</c:v>
                </c:pt>
                <c:pt idx="42">
                  <c:v>16084992</c:v>
                </c:pt>
                <c:pt idx="43">
                  <c:v>960000</c:v>
                </c:pt>
                <c:pt idx="44">
                  <c:v>1068800</c:v>
                </c:pt>
                <c:pt idx="45">
                  <c:v>894400</c:v>
                </c:pt>
                <c:pt idx="46">
                  <c:v>960000</c:v>
                </c:pt>
                <c:pt idx="47">
                  <c:v>9047808</c:v>
                </c:pt>
                <c:pt idx="48">
                  <c:v>959200</c:v>
                </c:pt>
                <c:pt idx="49">
                  <c:v>960000</c:v>
                </c:pt>
                <c:pt idx="50">
                  <c:v>426400</c:v>
                </c:pt>
                <c:pt idx="51">
                  <c:v>24000000</c:v>
                </c:pt>
                <c:pt idx="52">
                  <c:v>960000</c:v>
                </c:pt>
                <c:pt idx="53">
                  <c:v>720800</c:v>
                </c:pt>
                <c:pt idx="54">
                  <c:v>959200</c:v>
                </c:pt>
                <c:pt idx="55">
                  <c:v>967200</c:v>
                </c:pt>
                <c:pt idx="56">
                  <c:v>1058400</c:v>
                </c:pt>
                <c:pt idx="57">
                  <c:v>960000</c:v>
                </c:pt>
                <c:pt idx="58">
                  <c:v>426400</c:v>
                </c:pt>
                <c:pt idx="59">
                  <c:v>960000</c:v>
                </c:pt>
                <c:pt idx="60">
                  <c:v>426400</c:v>
                </c:pt>
                <c:pt idx="61">
                  <c:v>960000</c:v>
                </c:pt>
                <c:pt idx="62">
                  <c:v>1102400</c:v>
                </c:pt>
                <c:pt idx="63">
                  <c:v>960000</c:v>
                </c:pt>
                <c:pt idx="64">
                  <c:v>960000</c:v>
                </c:pt>
                <c:pt idx="65">
                  <c:v>427200</c:v>
                </c:pt>
                <c:pt idx="66">
                  <c:v>654400</c:v>
                </c:pt>
                <c:pt idx="67">
                  <c:v>960000</c:v>
                </c:pt>
                <c:pt idx="68">
                  <c:v>892000</c:v>
                </c:pt>
                <c:pt idx="69">
                  <c:v>1137600</c:v>
                </c:pt>
                <c:pt idx="70">
                  <c:v>960000</c:v>
                </c:pt>
                <c:pt idx="71">
                  <c:v>960000</c:v>
                </c:pt>
                <c:pt idx="72">
                  <c:v>960000</c:v>
                </c:pt>
                <c:pt idx="73">
                  <c:v>960000</c:v>
                </c:pt>
                <c:pt idx="74">
                  <c:v>960000</c:v>
                </c:pt>
                <c:pt idx="75">
                  <c:v>960000</c:v>
                </c:pt>
                <c:pt idx="76">
                  <c:v>24000000</c:v>
                </c:pt>
                <c:pt idx="77">
                  <c:v>960000</c:v>
                </c:pt>
                <c:pt idx="78">
                  <c:v>892800</c:v>
                </c:pt>
                <c:pt idx="79">
                  <c:v>22114626</c:v>
                </c:pt>
                <c:pt idx="80">
                  <c:v>959200</c:v>
                </c:pt>
                <c:pt idx="81">
                  <c:v>5449254</c:v>
                </c:pt>
                <c:pt idx="82">
                  <c:v>966400</c:v>
                </c:pt>
                <c:pt idx="83">
                  <c:v>17915904</c:v>
                </c:pt>
                <c:pt idx="84">
                  <c:v>1137600</c:v>
                </c:pt>
                <c:pt idx="85">
                  <c:v>853600</c:v>
                </c:pt>
                <c:pt idx="86">
                  <c:v>960000</c:v>
                </c:pt>
                <c:pt idx="87">
                  <c:v>426400</c:v>
                </c:pt>
                <c:pt idx="88">
                  <c:v>960000</c:v>
                </c:pt>
                <c:pt idx="89">
                  <c:v>894400</c:v>
                </c:pt>
                <c:pt idx="90">
                  <c:v>969600</c:v>
                </c:pt>
                <c:pt idx="91">
                  <c:v>426400</c:v>
                </c:pt>
                <c:pt idx="92">
                  <c:v>966400</c:v>
                </c:pt>
                <c:pt idx="93">
                  <c:v>960000</c:v>
                </c:pt>
                <c:pt idx="94">
                  <c:v>426400</c:v>
                </c:pt>
                <c:pt idx="95">
                  <c:v>918400</c:v>
                </c:pt>
                <c:pt idx="96">
                  <c:v>941600</c:v>
                </c:pt>
                <c:pt idx="97">
                  <c:v>21026304</c:v>
                </c:pt>
                <c:pt idx="98">
                  <c:v>962400</c:v>
                </c:pt>
                <c:pt idx="99">
                  <c:v>1228800</c:v>
                </c:pt>
                <c:pt idx="100">
                  <c:v>960000</c:v>
                </c:pt>
                <c:pt idx="101">
                  <c:v>960000</c:v>
                </c:pt>
                <c:pt idx="102">
                  <c:v>1137600</c:v>
                </c:pt>
                <c:pt idx="103">
                  <c:v>6828800</c:v>
                </c:pt>
                <c:pt idx="104">
                  <c:v>961600</c:v>
                </c:pt>
                <c:pt idx="105">
                  <c:v>1137600</c:v>
                </c:pt>
                <c:pt idx="106">
                  <c:v>452800</c:v>
                </c:pt>
                <c:pt idx="107">
                  <c:v>960000</c:v>
                </c:pt>
                <c:pt idx="108">
                  <c:v>962400</c:v>
                </c:pt>
                <c:pt idx="109">
                  <c:v>960000</c:v>
                </c:pt>
                <c:pt idx="110">
                  <c:v>962400</c:v>
                </c:pt>
                <c:pt idx="111">
                  <c:v>960000</c:v>
                </c:pt>
                <c:pt idx="112">
                  <c:v>960000</c:v>
                </c:pt>
                <c:pt idx="113">
                  <c:v>960000</c:v>
                </c:pt>
                <c:pt idx="114">
                  <c:v>1060800</c:v>
                </c:pt>
                <c:pt idx="115">
                  <c:v>960000</c:v>
                </c:pt>
                <c:pt idx="116">
                  <c:v>963200</c:v>
                </c:pt>
                <c:pt idx="117">
                  <c:v>853600</c:v>
                </c:pt>
                <c:pt idx="118">
                  <c:v>1137600</c:v>
                </c:pt>
                <c:pt idx="119">
                  <c:v>960000</c:v>
                </c:pt>
                <c:pt idx="120">
                  <c:v>960000</c:v>
                </c:pt>
                <c:pt idx="121">
                  <c:v>928000</c:v>
                </c:pt>
                <c:pt idx="122">
                  <c:v>1139200</c:v>
                </c:pt>
                <c:pt idx="123">
                  <c:v>1068000</c:v>
                </c:pt>
                <c:pt idx="124">
                  <c:v>966400</c:v>
                </c:pt>
                <c:pt idx="125">
                  <c:v>7154784</c:v>
                </c:pt>
                <c:pt idx="126">
                  <c:v>960000</c:v>
                </c:pt>
                <c:pt idx="127">
                  <c:v>944800</c:v>
                </c:pt>
                <c:pt idx="128">
                  <c:v>960000</c:v>
                </c:pt>
                <c:pt idx="129">
                  <c:v>958400</c:v>
                </c:pt>
                <c:pt idx="130">
                  <c:v>960000</c:v>
                </c:pt>
                <c:pt idx="131">
                  <c:v>960000</c:v>
                </c:pt>
                <c:pt idx="132">
                  <c:v>508000</c:v>
                </c:pt>
                <c:pt idx="133">
                  <c:v>960000</c:v>
                </c:pt>
                <c:pt idx="134">
                  <c:v>19961856</c:v>
                </c:pt>
                <c:pt idx="135">
                  <c:v>963200</c:v>
                </c:pt>
                <c:pt idx="136">
                  <c:v>963200</c:v>
                </c:pt>
                <c:pt idx="137">
                  <c:v>960000</c:v>
                </c:pt>
                <c:pt idx="138">
                  <c:v>960000</c:v>
                </c:pt>
                <c:pt idx="139">
                  <c:v>1128800</c:v>
                </c:pt>
                <c:pt idx="140">
                  <c:v>958400</c:v>
                </c:pt>
                <c:pt idx="141">
                  <c:v>960000</c:v>
                </c:pt>
                <c:pt idx="142">
                  <c:v>1137600</c:v>
                </c:pt>
                <c:pt idx="143">
                  <c:v>960000</c:v>
                </c:pt>
                <c:pt idx="144">
                  <c:v>640000</c:v>
                </c:pt>
                <c:pt idx="145">
                  <c:v>425600</c:v>
                </c:pt>
                <c:pt idx="146">
                  <c:v>960000</c:v>
                </c:pt>
                <c:pt idx="147">
                  <c:v>960000</c:v>
                </c:pt>
                <c:pt idx="148">
                  <c:v>853600</c:v>
                </c:pt>
                <c:pt idx="149">
                  <c:v>960000</c:v>
                </c:pt>
                <c:pt idx="150">
                  <c:v>960000</c:v>
                </c:pt>
                <c:pt idx="151">
                  <c:v>975200</c:v>
                </c:pt>
                <c:pt idx="152">
                  <c:v>960000</c:v>
                </c:pt>
                <c:pt idx="153">
                  <c:v>1136000</c:v>
                </c:pt>
                <c:pt idx="154">
                  <c:v>997600</c:v>
                </c:pt>
                <c:pt idx="155">
                  <c:v>960000</c:v>
                </c:pt>
                <c:pt idx="156">
                  <c:v>426400</c:v>
                </c:pt>
                <c:pt idx="157">
                  <c:v>892800</c:v>
                </c:pt>
                <c:pt idx="158">
                  <c:v>853600</c:v>
                </c:pt>
                <c:pt idx="159">
                  <c:v>992000</c:v>
                </c:pt>
                <c:pt idx="160">
                  <c:v>960000</c:v>
                </c:pt>
                <c:pt idx="161">
                  <c:v>958400</c:v>
                </c:pt>
                <c:pt idx="162">
                  <c:v>960000</c:v>
                </c:pt>
                <c:pt idx="163">
                  <c:v>960000</c:v>
                </c:pt>
                <c:pt idx="164">
                  <c:v>960000</c:v>
                </c:pt>
                <c:pt idx="165">
                  <c:v>844000</c:v>
                </c:pt>
                <c:pt idx="166">
                  <c:v>960000</c:v>
                </c:pt>
                <c:pt idx="167">
                  <c:v>679200</c:v>
                </c:pt>
                <c:pt idx="168">
                  <c:v>750400</c:v>
                </c:pt>
                <c:pt idx="169">
                  <c:v>853600</c:v>
                </c:pt>
                <c:pt idx="170">
                  <c:v>965600</c:v>
                </c:pt>
                <c:pt idx="171">
                  <c:v>960000</c:v>
                </c:pt>
                <c:pt idx="172">
                  <c:v>960000</c:v>
                </c:pt>
                <c:pt idx="173">
                  <c:v>962400</c:v>
                </c:pt>
                <c:pt idx="174">
                  <c:v>24064000</c:v>
                </c:pt>
                <c:pt idx="175">
                  <c:v>852800</c:v>
                </c:pt>
                <c:pt idx="176">
                  <c:v>427200</c:v>
                </c:pt>
                <c:pt idx="177">
                  <c:v>960000</c:v>
                </c:pt>
                <c:pt idx="178">
                  <c:v>853600</c:v>
                </c:pt>
                <c:pt idx="179">
                  <c:v>959200</c:v>
                </c:pt>
                <c:pt idx="180">
                  <c:v>957600</c:v>
                </c:pt>
                <c:pt idx="181">
                  <c:v>460000</c:v>
                </c:pt>
                <c:pt idx="182">
                  <c:v>426400</c:v>
                </c:pt>
                <c:pt idx="183">
                  <c:v>966400</c:v>
                </c:pt>
                <c:pt idx="184">
                  <c:v>959200</c:v>
                </c:pt>
                <c:pt idx="185">
                  <c:v>960000</c:v>
                </c:pt>
                <c:pt idx="186">
                  <c:v>966400</c:v>
                </c:pt>
                <c:pt idx="187">
                  <c:v>882400</c:v>
                </c:pt>
                <c:pt idx="188">
                  <c:v>959200</c:v>
                </c:pt>
                <c:pt idx="189">
                  <c:v>896800</c:v>
                </c:pt>
                <c:pt idx="190">
                  <c:v>960000</c:v>
                </c:pt>
                <c:pt idx="191">
                  <c:v>960000</c:v>
                </c:pt>
                <c:pt idx="192">
                  <c:v>640000</c:v>
                </c:pt>
                <c:pt idx="193">
                  <c:v>960000</c:v>
                </c:pt>
                <c:pt idx="194">
                  <c:v>1016000</c:v>
                </c:pt>
                <c:pt idx="195">
                  <c:v>960000</c:v>
                </c:pt>
                <c:pt idx="196">
                  <c:v>942400</c:v>
                </c:pt>
                <c:pt idx="197">
                  <c:v>1084800</c:v>
                </c:pt>
                <c:pt idx="198">
                  <c:v>426400</c:v>
                </c:pt>
                <c:pt idx="199">
                  <c:v>1137600</c:v>
                </c:pt>
                <c:pt idx="200">
                  <c:v>966400</c:v>
                </c:pt>
                <c:pt idx="201">
                  <c:v>1112800</c:v>
                </c:pt>
                <c:pt idx="202">
                  <c:v>1138400</c:v>
                </c:pt>
                <c:pt idx="203">
                  <c:v>960000</c:v>
                </c:pt>
                <c:pt idx="204">
                  <c:v>428800</c:v>
                </c:pt>
                <c:pt idx="205">
                  <c:v>595200</c:v>
                </c:pt>
                <c:pt idx="206">
                  <c:v>1137600</c:v>
                </c:pt>
                <c:pt idx="207">
                  <c:v>960000</c:v>
                </c:pt>
                <c:pt idx="208">
                  <c:v>960000</c:v>
                </c:pt>
                <c:pt idx="209">
                  <c:v>960000</c:v>
                </c:pt>
                <c:pt idx="210">
                  <c:v>426400</c:v>
                </c:pt>
                <c:pt idx="211">
                  <c:v>1137600</c:v>
                </c:pt>
                <c:pt idx="212">
                  <c:v>960000</c:v>
                </c:pt>
                <c:pt idx="213">
                  <c:v>960000</c:v>
                </c:pt>
                <c:pt idx="214">
                  <c:v>466400</c:v>
                </c:pt>
                <c:pt idx="215">
                  <c:v>466400</c:v>
                </c:pt>
                <c:pt idx="216">
                  <c:v>426400</c:v>
                </c:pt>
                <c:pt idx="217">
                  <c:v>962400</c:v>
                </c:pt>
                <c:pt idx="218">
                  <c:v>960000</c:v>
                </c:pt>
                <c:pt idx="219">
                  <c:v>17915904</c:v>
                </c:pt>
                <c:pt idx="220">
                  <c:v>804800</c:v>
                </c:pt>
                <c:pt idx="221">
                  <c:v>426400</c:v>
                </c:pt>
                <c:pt idx="222">
                  <c:v>960000</c:v>
                </c:pt>
                <c:pt idx="223">
                  <c:v>960000</c:v>
                </c:pt>
                <c:pt idx="224">
                  <c:v>966400</c:v>
                </c:pt>
                <c:pt idx="225">
                  <c:v>960000</c:v>
                </c:pt>
                <c:pt idx="226">
                  <c:v>975200</c:v>
                </c:pt>
                <c:pt idx="227">
                  <c:v>960000</c:v>
                </c:pt>
                <c:pt idx="228">
                  <c:v>966400</c:v>
                </c:pt>
                <c:pt idx="229">
                  <c:v>960000</c:v>
                </c:pt>
                <c:pt idx="230">
                  <c:v>920000</c:v>
                </c:pt>
                <c:pt idx="231">
                  <c:v>960000</c:v>
                </c:pt>
                <c:pt idx="232">
                  <c:v>426400</c:v>
                </c:pt>
                <c:pt idx="233">
                  <c:v>1236000</c:v>
                </c:pt>
                <c:pt idx="234">
                  <c:v>960000</c:v>
                </c:pt>
                <c:pt idx="235">
                  <c:v>960000</c:v>
                </c:pt>
                <c:pt idx="236">
                  <c:v>1137600</c:v>
                </c:pt>
                <c:pt idx="237">
                  <c:v>426400</c:v>
                </c:pt>
                <c:pt idx="238">
                  <c:v>960000</c:v>
                </c:pt>
                <c:pt idx="239">
                  <c:v>947200</c:v>
                </c:pt>
                <c:pt idx="240">
                  <c:v>960000</c:v>
                </c:pt>
                <c:pt idx="241">
                  <c:v>960000</c:v>
                </c:pt>
                <c:pt idx="242">
                  <c:v>408000</c:v>
                </c:pt>
                <c:pt idx="243">
                  <c:v>1420800</c:v>
                </c:pt>
                <c:pt idx="244">
                  <c:v>960000</c:v>
                </c:pt>
                <c:pt idx="245">
                  <c:v>426400</c:v>
                </c:pt>
                <c:pt idx="246">
                  <c:v>960000</c:v>
                </c:pt>
                <c:pt idx="247">
                  <c:v>1168800</c:v>
                </c:pt>
                <c:pt idx="248">
                  <c:v>1137600</c:v>
                </c:pt>
                <c:pt idx="249">
                  <c:v>1027200</c:v>
                </c:pt>
                <c:pt idx="250">
                  <c:v>959200</c:v>
                </c:pt>
                <c:pt idx="251">
                  <c:v>959200</c:v>
                </c:pt>
                <c:pt idx="252">
                  <c:v>852800</c:v>
                </c:pt>
                <c:pt idx="253">
                  <c:v>1137600</c:v>
                </c:pt>
                <c:pt idx="254">
                  <c:v>740800</c:v>
                </c:pt>
                <c:pt idx="255">
                  <c:v>21215170</c:v>
                </c:pt>
                <c:pt idx="256">
                  <c:v>495200</c:v>
                </c:pt>
                <c:pt idx="257">
                  <c:v>960000</c:v>
                </c:pt>
                <c:pt idx="258">
                  <c:v>773600</c:v>
                </c:pt>
                <c:pt idx="259">
                  <c:v>427200</c:v>
                </c:pt>
                <c:pt idx="260">
                  <c:v>960000</c:v>
                </c:pt>
                <c:pt idx="261">
                  <c:v>1028800</c:v>
                </c:pt>
                <c:pt idx="262">
                  <c:v>960000</c:v>
                </c:pt>
                <c:pt idx="263">
                  <c:v>1022400</c:v>
                </c:pt>
                <c:pt idx="264">
                  <c:v>17915904</c:v>
                </c:pt>
                <c:pt idx="265">
                  <c:v>960000</c:v>
                </c:pt>
                <c:pt idx="266">
                  <c:v>1017600</c:v>
                </c:pt>
                <c:pt idx="267">
                  <c:v>1017600</c:v>
                </c:pt>
                <c:pt idx="268">
                  <c:v>960000</c:v>
                </c:pt>
                <c:pt idx="269">
                  <c:v>960000</c:v>
                </c:pt>
                <c:pt idx="270">
                  <c:v>960000</c:v>
                </c:pt>
                <c:pt idx="271">
                  <c:v>960000</c:v>
                </c:pt>
                <c:pt idx="272">
                  <c:v>960000</c:v>
                </c:pt>
                <c:pt idx="273">
                  <c:v>960000</c:v>
                </c:pt>
                <c:pt idx="274">
                  <c:v>480800</c:v>
                </c:pt>
                <c:pt idx="275">
                  <c:v>960000</c:v>
                </c:pt>
                <c:pt idx="276">
                  <c:v>18850080</c:v>
                </c:pt>
                <c:pt idx="277">
                  <c:v>959200</c:v>
                </c:pt>
                <c:pt idx="278">
                  <c:v>426400</c:v>
                </c:pt>
                <c:pt idx="279">
                  <c:v>962400</c:v>
                </c:pt>
                <c:pt idx="280">
                  <c:v>960000</c:v>
                </c:pt>
                <c:pt idx="281">
                  <c:v>960000</c:v>
                </c:pt>
                <c:pt idx="282">
                  <c:v>950400</c:v>
                </c:pt>
                <c:pt idx="283">
                  <c:v>1137600</c:v>
                </c:pt>
                <c:pt idx="284">
                  <c:v>962400</c:v>
                </c:pt>
                <c:pt idx="285">
                  <c:v>958400</c:v>
                </c:pt>
                <c:pt idx="286">
                  <c:v>19961856</c:v>
                </c:pt>
                <c:pt idx="287">
                  <c:v>1128800</c:v>
                </c:pt>
                <c:pt idx="288">
                  <c:v>962400</c:v>
                </c:pt>
                <c:pt idx="289">
                  <c:v>426400</c:v>
                </c:pt>
                <c:pt idx="290">
                  <c:v>961600</c:v>
                </c:pt>
                <c:pt idx="291">
                  <c:v>23049600</c:v>
                </c:pt>
                <c:pt idx="292">
                  <c:v>6000000</c:v>
                </c:pt>
                <c:pt idx="293">
                  <c:v>640000</c:v>
                </c:pt>
                <c:pt idx="294">
                  <c:v>960000</c:v>
                </c:pt>
                <c:pt idx="295">
                  <c:v>1060000</c:v>
                </c:pt>
                <c:pt idx="296">
                  <c:v>1036000</c:v>
                </c:pt>
                <c:pt idx="297">
                  <c:v>958400</c:v>
                </c:pt>
                <c:pt idx="298">
                  <c:v>426400</c:v>
                </c:pt>
                <c:pt idx="299">
                  <c:v>426400</c:v>
                </c:pt>
                <c:pt idx="300">
                  <c:v>960000</c:v>
                </c:pt>
                <c:pt idx="301">
                  <c:v>853600</c:v>
                </c:pt>
                <c:pt idx="302">
                  <c:v>960000</c:v>
                </c:pt>
                <c:pt idx="303">
                  <c:v>19961856</c:v>
                </c:pt>
                <c:pt idx="304">
                  <c:v>960000</c:v>
                </c:pt>
                <c:pt idx="305">
                  <c:v>960000</c:v>
                </c:pt>
                <c:pt idx="306">
                  <c:v>525600</c:v>
                </c:pt>
                <c:pt idx="307">
                  <c:v>960000</c:v>
                </c:pt>
                <c:pt idx="308">
                  <c:v>960000</c:v>
                </c:pt>
                <c:pt idx="309">
                  <c:v>425600</c:v>
                </c:pt>
                <c:pt idx="310">
                  <c:v>1123200</c:v>
                </c:pt>
                <c:pt idx="311">
                  <c:v>960000</c:v>
                </c:pt>
                <c:pt idx="312">
                  <c:v>880000</c:v>
                </c:pt>
                <c:pt idx="313">
                  <c:v>960000</c:v>
                </c:pt>
                <c:pt idx="314">
                  <c:v>12719616</c:v>
                </c:pt>
                <c:pt idx="315">
                  <c:v>480000</c:v>
                </c:pt>
                <c:pt idx="316">
                  <c:v>960000</c:v>
                </c:pt>
                <c:pt idx="317">
                  <c:v>4021248</c:v>
                </c:pt>
                <c:pt idx="318">
                  <c:v>961600</c:v>
                </c:pt>
                <c:pt idx="319">
                  <c:v>960000</c:v>
                </c:pt>
                <c:pt idx="320">
                  <c:v>1461600</c:v>
                </c:pt>
                <c:pt idx="321">
                  <c:v>960000</c:v>
                </c:pt>
                <c:pt idx="322">
                  <c:v>960000</c:v>
                </c:pt>
                <c:pt idx="323">
                  <c:v>960000</c:v>
                </c:pt>
                <c:pt idx="324">
                  <c:v>960000</c:v>
                </c:pt>
                <c:pt idx="325">
                  <c:v>853600</c:v>
                </c:pt>
                <c:pt idx="326">
                  <c:v>960000</c:v>
                </c:pt>
                <c:pt idx="327">
                  <c:v>426400</c:v>
                </c:pt>
                <c:pt idx="328">
                  <c:v>426400</c:v>
                </c:pt>
                <c:pt idx="329">
                  <c:v>424000</c:v>
                </c:pt>
                <c:pt idx="330">
                  <c:v>960000</c:v>
                </c:pt>
                <c:pt idx="331">
                  <c:v>961600</c:v>
                </c:pt>
                <c:pt idx="332">
                  <c:v>961600</c:v>
                </c:pt>
                <c:pt idx="333">
                  <c:v>439200</c:v>
                </c:pt>
                <c:pt idx="334">
                  <c:v>426400</c:v>
                </c:pt>
                <c:pt idx="335">
                  <c:v>960000</c:v>
                </c:pt>
                <c:pt idx="336">
                  <c:v>426400</c:v>
                </c:pt>
                <c:pt idx="337">
                  <c:v>853600</c:v>
                </c:pt>
                <c:pt idx="338">
                  <c:v>958400</c:v>
                </c:pt>
                <c:pt idx="339">
                  <c:v>960000</c:v>
                </c:pt>
                <c:pt idx="340">
                  <c:v>1137600</c:v>
                </c:pt>
                <c:pt idx="341">
                  <c:v>962400</c:v>
                </c:pt>
                <c:pt idx="342">
                  <c:v>810400</c:v>
                </c:pt>
                <c:pt idx="343">
                  <c:v>1061600</c:v>
                </c:pt>
                <c:pt idx="344">
                  <c:v>19961856</c:v>
                </c:pt>
                <c:pt idx="345">
                  <c:v>961600</c:v>
                </c:pt>
                <c:pt idx="346">
                  <c:v>15980544</c:v>
                </c:pt>
                <c:pt idx="347">
                  <c:v>960000</c:v>
                </c:pt>
                <c:pt idx="348">
                  <c:v>961600</c:v>
                </c:pt>
                <c:pt idx="349">
                  <c:v>426400</c:v>
                </c:pt>
                <c:pt idx="350">
                  <c:v>960000</c:v>
                </c:pt>
                <c:pt idx="351">
                  <c:v>2410440</c:v>
                </c:pt>
                <c:pt idx="352">
                  <c:v>426400</c:v>
                </c:pt>
                <c:pt idx="353">
                  <c:v>425600</c:v>
                </c:pt>
                <c:pt idx="354">
                  <c:v>905600</c:v>
                </c:pt>
                <c:pt idx="355">
                  <c:v>426400</c:v>
                </c:pt>
                <c:pt idx="356">
                  <c:v>769600</c:v>
                </c:pt>
                <c:pt idx="357">
                  <c:v>642400</c:v>
                </c:pt>
                <c:pt idx="358">
                  <c:v>957600</c:v>
                </c:pt>
                <c:pt idx="359">
                  <c:v>966400</c:v>
                </c:pt>
                <c:pt idx="360">
                  <c:v>960000</c:v>
                </c:pt>
                <c:pt idx="361">
                  <c:v>384000</c:v>
                </c:pt>
                <c:pt idx="362">
                  <c:v>1016000</c:v>
                </c:pt>
                <c:pt idx="363">
                  <c:v>15980544</c:v>
                </c:pt>
                <c:pt idx="364">
                  <c:v>502400</c:v>
                </c:pt>
                <c:pt idx="365">
                  <c:v>2589024</c:v>
                </c:pt>
                <c:pt idx="366">
                  <c:v>960000</c:v>
                </c:pt>
                <c:pt idx="367">
                  <c:v>960000</c:v>
                </c:pt>
                <c:pt idx="368">
                  <c:v>960000</c:v>
                </c:pt>
                <c:pt idx="369">
                  <c:v>960000</c:v>
                </c:pt>
                <c:pt idx="370">
                  <c:v>960000</c:v>
                </c:pt>
                <c:pt idx="371">
                  <c:v>853600</c:v>
                </c:pt>
                <c:pt idx="372">
                  <c:v>1137600</c:v>
                </c:pt>
                <c:pt idx="373">
                  <c:v>1137600</c:v>
                </c:pt>
                <c:pt idx="374">
                  <c:v>960000</c:v>
                </c:pt>
                <c:pt idx="375">
                  <c:v>640000</c:v>
                </c:pt>
                <c:pt idx="376">
                  <c:v>960000</c:v>
                </c:pt>
                <c:pt idx="377">
                  <c:v>426400</c:v>
                </c:pt>
                <c:pt idx="378">
                  <c:v>950400</c:v>
                </c:pt>
                <c:pt idx="379">
                  <c:v>11033732</c:v>
                </c:pt>
                <c:pt idx="380">
                  <c:v>640000</c:v>
                </c:pt>
                <c:pt idx="381">
                  <c:v>960000</c:v>
                </c:pt>
                <c:pt idx="382">
                  <c:v>960000</c:v>
                </c:pt>
                <c:pt idx="383">
                  <c:v>1096000</c:v>
                </c:pt>
                <c:pt idx="384">
                  <c:v>966400</c:v>
                </c:pt>
                <c:pt idx="385">
                  <c:v>14118936</c:v>
                </c:pt>
                <c:pt idx="386">
                  <c:v>11725920</c:v>
                </c:pt>
                <c:pt idx="387">
                  <c:v>360000</c:v>
                </c:pt>
                <c:pt idx="388">
                  <c:v>960000</c:v>
                </c:pt>
                <c:pt idx="389">
                  <c:v>853600</c:v>
                </c:pt>
                <c:pt idx="390">
                  <c:v>426400</c:v>
                </c:pt>
                <c:pt idx="391">
                  <c:v>17915904</c:v>
                </c:pt>
                <c:pt idx="392">
                  <c:v>960000</c:v>
                </c:pt>
                <c:pt idx="393">
                  <c:v>960000</c:v>
                </c:pt>
                <c:pt idx="394">
                  <c:v>960000</c:v>
                </c:pt>
                <c:pt idx="395">
                  <c:v>960000</c:v>
                </c:pt>
                <c:pt idx="396">
                  <c:v>1749600</c:v>
                </c:pt>
                <c:pt idx="397">
                  <c:v>960000</c:v>
                </c:pt>
                <c:pt idx="398">
                  <c:v>959200</c:v>
                </c:pt>
                <c:pt idx="399">
                  <c:v>958400</c:v>
                </c:pt>
                <c:pt idx="400">
                  <c:v>960000</c:v>
                </c:pt>
                <c:pt idx="401">
                  <c:v>455200</c:v>
                </c:pt>
                <c:pt idx="402">
                  <c:v>960000</c:v>
                </c:pt>
                <c:pt idx="403">
                  <c:v>960000</c:v>
                </c:pt>
                <c:pt idx="404">
                  <c:v>960000</c:v>
                </c:pt>
                <c:pt idx="405">
                  <c:v>1734400</c:v>
                </c:pt>
                <c:pt idx="406">
                  <c:v>1137600</c:v>
                </c:pt>
                <c:pt idx="407">
                  <c:v>960000</c:v>
                </c:pt>
                <c:pt idx="408">
                  <c:v>503200</c:v>
                </c:pt>
                <c:pt idx="409">
                  <c:v>960000</c:v>
                </c:pt>
                <c:pt idx="410">
                  <c:v>1032800</c:v>
                </c:pt>
                <c:pt idx="411">
                  <c:v>1049600</c:v>
                </c:pt>
                <c:pt idx="412">
                  <c:v>960000</c:v>
                </c:pt>
                <c:pt idx="413">
                  <c:v>960000</c:v>
                </c:pt>
                <c:pt idx="414">
                  <c:v>965600</c:v>
                </c:pt>
                <c:pt idx="415">
                  <c:v>426400</c:v>
                </c:pt>
                <c:pt idx="416">
                  <c:v>1024000</c:v>
                </c:pt>
                <c:pt idx="417">
                  <c:v>426400</c:v>
                </c:pt>
                <c:pt idx="418">
                  <c:v>960000</c:v>
                </c:pt>
                <c:pt idx="419">
                  <c:v>960000</c:v>
                </c:pt>
                <c:pt idx="420">
                  <c:v>426400</c:v>
                </c:pt>
                <c:pt idx="421">
                  <c:v>960000</c:v>
                </c:pt>
                <c:pt idx="422">
                  <c:v>19961856</c:v>
                </c:pt>
                <c:pt idx="423">
                  <c:v>960000</c:v>
                </c:pt>
                <c:pt idx="424">
                  <c:v>961600</c:v>
                </c:pt>
                <c:pt idx="425">
                  <c:v>853600</c:v>
                </c:pt>
                <c:pt idx="426">
                  <c:v>426400</c:v>
                </c:pt>
                <c:pt idx="427">
                  <c:v>960000</c:v>
                </c:pt>
                <c:pt idx="428">
                  <c:v>960000</c:v>
                </c:pt>
                <c:pt idx="429">
                  <c:v>17570259</c:v>
                </c:pt>
                <c:pt idx="430">
                  <c:v>962400</c:v>
                </c:pt>
                <c:pt idx="431">
                  <c:v>962400</c:v>
                </c:pt>
                <c:pt idx="432">
                  <c:v>1137600</c:v>
                </c:pt>
                <c:pt idx="433">
                  <c:v>960000</c:v>
                </c:pt>
                <c:pt idx="434">
                  <c:v>960000</c:v>
                </c:pt>
                <c:pt idx="435">
                  <c:v>960000</c:v>
                </c:pt>
                <c:pt idx="436">
                  <c:v>692000</c:v>
                </c:pt>
                <c:pt idx="437">
                  <c:v>1094400</c:v>
                </c:pt>
                <c:pt idx="438">
                  <c:v>960000</c:v>
                </c:pt>
                <c:pt idx="439">
                  <c:v>24000000</c:v>
                </c:pt>
                <c:pt idx="440">
                  <c:v>427200</c:v>
                </c:pt>
                <c:pt idx="441">
                  <c:v>959200</c:v>
                </c:pt>
                <c:pt idx="442">
                  <c:v>1038400</c:v>
                </c:pt>
                <c:pt idx="443">
                  <c:v>960000</c:v>
                </c:pt>
                <c:pt idx="444">
                  <c:v>960000</c:v>
                </c:pt>
                <c:pt idx="445">
                  <c:v>960000</c:v>
                </c:pt>
                <c:pt idx="446">
                  <c:v>426400</c:v>
                </c:pt>
                <c:pt idx="447">
                  <c:v>426400</c:v>
                </c:pt>
                <c:pt idx="448">
                  <c:v>426400</c:v>
                </c:pt>
                <c:pt idx="449">
                  <c:v>9027963</c:v>
                </c:pt>
                <c:pt idx="450">
                  <c:v>926400</c:v>
                </c:pt>
                <c:pt idx="451">
                  <c:v>958400</c:v>
                </c:pt>
                <c:pt idx="452">
                  <c:v>546400</c:v>
                </c:pt>
                <c:pt idx="453">
                  <c:v>960000</c:v>
                </c:pt>
                <c:pt idx="454">
                  <c:v>966400</c:v>
                </c:pt>
                <c:pt idx="455">
                  <c:v>960000</c:v>
                </c:pt>
                <c:pt idx="456">
                  <c:v>5961000</c:v>
                </c:pt>
                <c:pt idx="457">
                  <c:v>960000</c:v>
                </c:pt>
                <c:pt idx="458">
                  <c:v>957600</c:v>
                </c:pt>
                <c:pt idx="459">
                  <c:v>1001600</c:v>
                </c:pt>
                <c:pt idx="460">
                  <c:v>1164800</c:v>
                </c:pt>
                <c:pt idx="461">
                  <c:v>426400</c:v>
                </c:pt>
                <c:pt idx="462">
                  <c:v>426400</c:v>
                </c:pt>
                <c:pt idx="463">
                  <c:v>960000</c:v>
                </c:pt>
                <c:pt idx="464">
                  <c:v>960000</c:v>
                </c:pt>
                <c:pt idx="465">
                  <c:v>960000</c:v>
                </c:pt>
                <c:pt idx="466">
                  <c:v>960000</c:v>
                </c:pt>
                <c:pt idx="467">
                  <c:v>960000</c:v>
                </c:pt>
                <c:pt idx="468">
                  <c:v>426400</c:v>
                </c:pt>
                <c:pt idx="469">
                  <c:v>1137600</c:v>
                </c:pt>
                <c:pt idx="470">
                  <c:v>426400</c:v>
                </c:pt>
                <c:pt idx="471">
                  <c:v>960000</c:v>
                </c:pt>
                <c:pt idx="472">
                  <c:v>960000</c:v>
                </c:pt>
                <c:pt idx="473">
                  <c:v>904000</c:v>
                </c:pt>
                <c:pt idx="474">
                  <c:v>988800</c:v>
                </c:pt>
                <c:pt idx="475">
                  <c:v>424800</c:v>
                </c:pt>
                <c:pt idx="476">
                  <c:v>640000</c:v>
                </c:pt>
                <c:pt idx="477">
                  <c:v>959200</c:v>
                </c:pt>
                <c:pt idx="478">
                  <c:v>960000</c:v>
                </c:pt>
                <c:pt idx="479">
                  <c:v>1033600</c:v>
                </c:pt>
                <c:pt idx="480">
                  <c:v>961600</c:v>
                </c:pt>
                <c:pt idx="481">
                  <c:v>960000</c:v>
                </c:pt>
                <c:pt idx="482">
                  <c:v>1125600</c:v>
                </c:pt>
                <c:pt idx="483">
                  <c:v>15980544</c:v>
                </c:pt>
                <c:pt idx="484">
                  <c:v>961600</c:v>
                </c:pt>
                <c:pt idx="485">
                  <c:v>960000</c:v>
                </c:pt>
                <c:pt idx="486">
                  <c:v>960000</c:v>
                </c:pt>
                <c:pt idx="487">
                  <c:v>960000</c:v>
                </c:pt>
                <c:pt idx="488">
                  <c:v>853600</c:v>
                </c:pt>
                <c:pt idx="489">
                  <c:v>1137600</c:v>
                </c:pt>
                <c:pt idx="490">
                  <c:v>20256000</c:v>
                </c:pt>
                <c:pt idx="491">
                  <c:v>425600</c:v>
                </c:pt>
                <c:pt idx="492">
                  <c:v>8887716</c:v>
                </c:pt>
                <c:pt idx="493">
                  <c:v>426400</c:v>
                </c:pt>
                <c:pt idx="494">
                  <c:v>960000</c:v>
                </c:pt>
                <c:pt idx="495">
                  <c:v>960000</c:v>
                </c:pt>
                <c:pt idx="496">
                  <c:v>1166400</c:v>
                </c:pt>
                <c:pt idx="497">
                  <c:v>984800</c:v>
                </c:pt>
                <c:pt idx="498">
                  <c:v>960000</c:v>
                </c:pt>
                <c:pt idx="499">
                  <c:v>960000</c:v>
                </c:pt>
                <c:pt idx="500">
                  <c:v>444000</c:v>
                </c:pt>
                <c:pt idx="501">
                  <c:v>868800</c:v>
                </c:pt>
                <c:pt idx="502">
                  <c:v>960000</c:v>
                </c:pt>
                <c:pt idx="503">
                  <c:v>499200</c:v>
                </c:pt>
                <c:pt idx="504">
                  <c:v>960000</c:v>
                </c:pt>
                <c:pt idx="505">
                  <c:v>960000</c:v>
                </c:pt>
                <c:pt idx="506">
                  <c:v>971200</c:v>
                </c:pt>
                <c:pt idx="507">
                  <c:v>426400</c:v>
                </c:pt>
                <c:pt idx="508">
                  <c:v>960000</c:v>
                </c:pt>
                <c:pt idx="509">
                  <c:v>426400</c:v>
                </c:pt>
                <c:pt idx="510">
                  <c:v>960000</c:v>
                </c:pt>
                <c:pt idx="511">
                  <c:v>960000</c:v>
                </c:pt>
                <c:pt idx="512">
                  <c:v>960000</c:v>
                </c:pt>
                <c:pt idx="513">
                  <c:v>420800</c:v>
                </c:pt>
                <c:pt idx="514">
                  <c:v>960800</c:v>
                </c:pt>
                <c:pt idx="515">
                  <c:v>960000</c:v>
                </c:pt>
                <c:pt idx="516">
                  <c:v>960000</c:v>
                </c:pt>
                <c:pt idx="517">
                  <c:v>1243200</c:v>
                </c:pt>
                <c:pt idx="518">
                  <c:v>960000</c:v>
                </c:pt>
                <c:pt idx="519">
                  <c:v>960000</c:v>
                </c:pt>
                <c:pt idx="520">
                  <c:v>960000</c:v>
                </c:pt>
                <c:pt idx="521">
                  <c:v>480000</c:v>
                </c:pt>
                <c:pt idx="522">
                  <c:v>960000</c:v>
                </c:pt>
                <c:pt idx="523">
                  <c:v>1137600</c:v>
                </c:pt>
                <c:pt idx="524">
                  <c:v>960000</c:v>
                </c:pt>
                <c:pt idx="525">
                  <c:v>960000</c:v>
                </c:pt>
                <c:pt idx="526">
                  <c:v>960000</c:v>
                </c:pt>
                <c:pt idx="527">
                  <c:v>960000</c:v>
                </c:pt>
                <c:pt idx="528">
                  <c:v>959200</c:v>
                </c:pt>
                <c:pt idx="529">
                  <c:v>939200</c:v>
                </c:pt>
                <c:pt idx="530">
                  <c:v>964000</c:v>
                </c:pt>
                <c:pt idx="531">
                  <c:v>959200</c:v>
                </c:pt>
                <c:pt idx="532">
                  <c:v>921600</c:v>
                </c:pt>
                <c:pt idx="533">
                  <c:v>961600</c:v>
                </c:pt>
                <c:pt idx="534">
                  <c:v>960800</c:v>
                </c:pt>
                <c:pt idx="535">
                  <c:v>961600</c:v>
                </c:pt>
                <c:pt idx="536">
                  <c:v>1174400</c:v>
                </c:pt>
                <c:pt idx="537">
                  <c:v>426400</c:v>
                </c:pt>
                <c:pt idx="538">
                  <c:v>1004000</c:v>
                </c:pt>
                <c:pt idx="539">
                  <c:v>426400</c:v>
                </c:pt>
                <c:pt idx="540">
                  <c:v>959200</c:v>
                </c:pt>
                <c:pt idx="541">
                  <c:v>960000</c:v>
                </c:pt>
                <c:pt idx="542">
                  <c:v>426400</c:v>
                </c:pt>
                <c:pt idx="543">
                  <c:v>960000</c:v>
                </c:pt>
                <c:pt idx="544">
                  <c:v>1137600</c:v>
                </c:pt>
                <c:pt idx="545">
                  <c:v>960000</c:v>
                </c:pt>
                <c:pt idx="546">
                  <c:v>1137600</c:v>
                </c:pt>
                <c:pt idx="547">
                  <c:v>918400</c:v>
                </c:pt>
                <c:pt idx="548">
                  <c:v>960000</c:v>
                </c:pt>
                <c:pt idx="549">
                  <c:v>396800</c:v>
                </c:pt>
                <c:pt idx="550">
                  <c:v>961600</c:v>
                </c:pt>
                <c:pt idx="551">
                  <c:v>475200</c:v>
                </c:pt>
                <c:pt idx="552">
                  <c:v>976000</c:v>
                </c:pt>
                <c:pt idx="553">
                  <c:v>424000</c:v>
                </c:pt>
                <c:pt idx="554">
                  <c:v>960000</c:v>
                </c:pt>
                <c:pt idx="555">
                  <c:v>480000</c:v>
                </c:pt>
                <c:pt idx="556">
                  <c:v>480000</c:v>
                </c:pt>
                <c:pt idx="557">
                  <c:v>960000</c:v>
                </c:pt>
                <c:pt idx="558">
                  <c:v>477600</c:v>
                </c:pt>
                <c:pt idx="559">
                  <c:v>980000</c:v>
                </c:pt>
                <c:pt idx="560">
                  <c:v>957600</c:v>
                </c:pt>
                <c:pt idx="561">
                  <c:v>960000</c:v>
                </c:pt>
                <c:pt idx="562">
                  <c:v>960000</c:v>
                </c:pt>
                <c:pt idx="563">
                  <c:v>960000</c:v>
                </c:pt>
                <c:pt idx="564">
                  <c:v>960000</c:v>
                </c:pt>
                <c:pt idx="565">
                  <c:v>960000</c:v>
                </c:pt>
                <c:pt idx="566">
                  <c:v>960000</c:v>
                </c:pt>
                <c:pt idx="567">
                  <c:v>426400</c:v>
                </c:pt>
                <c:pt idx="568">
                  <c:v>960000</c:v>
                </c:pt>
                <c:pt idx="569">
                  <c:v>17273754</c:v>
                </c:pt>
                <c:pt idx="570">
                  <c:v>425600</c:v>
                </c:pt>
                <c:pt idx="571">
                  <c:v>19961856</c:v>
                </c:pt>
                <c:pt idx="572">
                  <c:v>10166240</c:v>
                </c:pt>
                <c:pt idx="573">
                  <c:v>12000000</c:v>
                </c:pt>
                <c:pt idx="574">
                  <c:v>854400</c:v>
                </c:pt>
                <c:pt idx="575">
                  <c:v>24064000</c:v>
                </c:pt>
                <c:pt idx="576">
                  <c:v>960000</c:v>
                </c:pt>
                <c:pt idx="577">
                  <c:v>15980544</c:v>
                </c:pt>
                <c:pt idx="578">
                  <c:v>852800</c:v>
                </c:pt>
                <c:pt idx="579">
                  <c:v>11987700</c:v>
                </c:pt>
                <c:pt idx="580">
                  <c:v>426400</c:v>
                </c:pt>
                <c:pt idx="581">
                  <c:v>960000</c:v>
                </c:pt>
                <c:pt idx="582">
                  <c:v>928000</c:v>
                </c:pt>
                <c:pt idx="583">
                  <c:v>966400</c:v>
                </c:pt>
                <c:pt idx="584">
                  <c:v>1231200</c:v>
                </c:pt>
                <c:pt idx="585">
                  <c:v>960000</c:v>
                </c:pt>
                <c:pt idx="586">
                  <c:v>961600</c:v>
                </c:pt>
                <c:pt idx="587">
                  <c:v>426400</c:v>
                </c:pt>
                <c:pt idx="588">
                  <c:v>1192800</c:v>
                </c:pt>
                <c:pt idx="589">
                  <c:v>1088000</c:v>
                </c:pt>
                <c:pt idx="590">
                  <c:v>426400</c:v>
                </c:pt>
                <c:pt idx="591">
                  <c:v>964000</c:v>
                </c:pt>
                <c:pt idx="592">
                  <c:v>1071200</c:v>
                </c:pt>
                <c:pt idx="593">
                  <c:v>1137600</c:v>
                </c:pt>
                <c:pt idx="594">
                  <c:v>960000</c:v>
                </c:pt>
              </c:numCache>
            </c:numRef>
          </c:xVal>
          <c:yVal>
            <c:numRef>
              <c:f>YOLOv8_SAM!$B$2:$B$604</c:f>
              <c:numCache>
                <c:formatCode>General</c:formatCode>
                <c:ptCount val="603"/>
                <c:pt idx="0">
                  <c:v>71.613190410000001</c:v>
                </c:pt>
                <c:pt idx="1">
                  <c:v>70.466730830000003</c:v>
                </c:pt>
                <c:pt idx="2">
                  <c:v>70.503456589999999</c:v>
                </c:pt>
                <c:pt idx="3">
                  <c:v>0</c:v>
                </c:pt>
                <c:pt idx="4">
                  <c:v>70.064202550000005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71.21656084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104.052254915237</c:v>
                </c:pt>
                <c:pt idx="14">
                  <c:v>0</c:v>
                </c:pt>
                <c:pt idx="15">
                  <c:v>70.014197350000003</c:v>
                </c:pt>
                <c:pt idx="16">
                  <c:v>0</c:v>
                </c:pt>
                <c:pt idx="17">
                  <c:v>69.936058040000006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71.276602980000007</c:v>
                </c:pt>
                <c:pt idx="24">
                  <c:v>71.016454460000006</c:v>
                </c:pt>
                <c:pt idx="25">
                  <c:v>0</c:v>
                </c:pt>
                <c:pt idx="26">
                  <c:v>0</c:v>
                </c:pt>
                <c:pt idx="27">
                  <c:v>71.134460450000006</c:v>
                </c:pt>
                <c:pt idx="28">
                  <c:v>68.083000898361206</c:v>
                </c:pt>
                <c:pt idx="29">
                  <c:v>65.479861021041799</c:v>
                </c:pt>
                <c:pt idx="30">
                  <c:v>0</c:v>
                </c:pt>
                <c:pt idx="31">
                  <c:v>0</c:v>
                </c:pt>
                <c:pt idx="32">
                  <c:v>141.29045719999999</c:v>
                </c:pt>
                <c:pt idx="33">
                  <c:v>0</c:v>
                </c:pt>
                <c:pt idx="34">
                  <c:v>70.652889729999998</c:v>
                </c:pt>
                <c:pt idx="35">
                  <c:v>0</c:v>
                </c:pt>
                <c:pt idx="36">
                  <c:v>0</c:v>
                </c:pt>
                <c:pt idx="37">
                  <c:v>69.750269174575806</c:v>
                </c:pt>
                <c:pt idx="38">
                  <c:v>64.758205413818303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69.050910949707003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66.241333961486802</c:v>
                </c:pt>
                <c:pt idx="49">
                  <c:v>108.130125522613</c:v>
                </c:pt>
                <c:pt idx="50">
                  <c:v>70.868428949999995</c:v>
                </c:pt>
                <c:pt idx="51">
                  <c:v>0</c:v>
                </c:pt>
                <c:pt idx="52">
                  <c:v>0</c:v>
                </c:pt>
                <c:pt idx="53">
                  <c:v>67.651266574859605</c:v>
                </c:pt>
                <c:pt idx="54">
                  <c:v>67.921720269999994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101.72399926185599</c:v>
                </c:pt>
                <c:pt idx="62">
                  <c:v>66.506539344787598</c:v>
                </c:pt>
                <c:pt idx="63">
                  <c:v>0</c:v>
                </c:pt>
                <c:pt idx="64">
                  <c:v>0</c:v>
                </c:pt>
                <c:pt idx="65">
                  <c:v>103.485347986221</c:v>
                </c:pt>
                <c:pt idx="66">
                  <c:v>0</c:v>
                </c:pt>
                <c:pt idx="67">
                  <c:v>0</c:v>
                </c:pt>
                <c:pt idx="68">
                  <c:v>106.14318728446899</c:v>
                </c:pt>
                <c:pt idx="69">
                  <c:v>0</c:v>
                </c:pt>
                <c:pt idx="70">
                  <c:v>0</c:v>
                </c:pt>
                <c:pt idx="71">
                  <c:v>69.109917159999995</c:v>
                </c:pt>
                <c:pt idx="72">
                  <c:v>132.19160699844301</c:v>
                </c:pt>
                <c:pt idx="73">
                  <c:v>105.537309646606</c:v>
                </c:pt>
                <c:pt idx="74">
                  <c:v>67.574079513549805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97.499420404434204</c:v>
                </c:pt>
                <c:pt idx="82">
                  <c:v>0</c:v>
                </c:pt>
                <c:pt idx="83">
                  <c:v>0</c:v>
                </c:pt>
                <c:pt idx="84">
                  <c:v>68.2819051742553</c:v>
                </c:pt>
                <c:pt idx="85">
                  <c:v>0</c:v>
                </c:pt>
                <c:pt idx="86">
                  <c:v>66.283731937408405</c:v>
                </c:pt>
                <c:pt idx="87">
                  <c:v>0</c:v>
                </c:pt>
                <c:pt idx="88">
                  <c:v>69.462075233459402</c:v>
                </c:pt>
                <c:pt idx="89">
                  <c:v>0</c:v>
                </c:pt>
                <c:pt idx="90">
                  <c:v>66.028022050857501</c:v>
                </c:pt>
                <c:pt idx="91">
                  <c:v>105.74917602539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69.795997619628906</c:v>
                </c:pt>
                <c:pt idx="97">
                  <c:v>99.302865505218506</c:v>
                </c:pt>
                <c:pt idx="98">
                  <c:v>105.31681871414099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67.325818061828599</c:v>
                </c:pt>
                <c:pt idx="105">
                  <c:v>69.015325779999998</c:v>
                </c:pt>
                <c:pt idx="106">
                  <c:v>0</c:v>
                </c:pt>
                <c:pt idx="107">
                  <c:v>0</c:v>
                </c:pt>
                <c:pt idx="108">
                  <c:v>104.58258652687</c:v>
                </c:pt>
                <c:pt idx="109">
                  <c:v>0</c:v>
                </c:pt>
                <c:pt idx="110">
                  <c:v>105.52625679969699</c:v>
                </c:pt>
                <c:pt idx="111">
                  <c:v>105.618378877639</c:v>
                </c:pt>
                <c:pt idx="112">
                  <c:v>69.412403819999994</c:v>
                </c:pt>
                <c:pt idx="113">
                  <c:v>0</c:v>
                </c:pt>
                <c:pt idx="114">
                  <c:v>0</c:v>
                </c:pt>
                <c:pt idx="115">
                  <c:v>104.807534217834</c:v>
                </c:pt>
                <c:pt idx="116">
                  <c:v>99.759498596191406</c:v>
                </c:pt>
                <c:pt idx="117">
                  <c:v>71.452472209999996</c:v>
                </c:pt>
                <c:pt idx="118">
                  <c:v>0</c:v>
                </c:pt>
                <c:pt idx="119">
                  <c:v>0</c:v>
                </c:pt>
                <c:pt idx="120">
                  <c:v>69.864328150000006</c:v>
                </c:pt>
                <c:pt idx="121">
                  <c:v>0</c:v>
                </c:pt>
                <c:pt idx="122">
                  <c:v>0</c:v>
                </c:pt>
                <c:pt idx="123">
                  <c:v>67.308313131332397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65.323030471801701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102.95962452888401</c:v>
                </c:pt>
                <c:pt idx="137">
                  <c:v>69.504526615142794</c:v>
                </c:pt>
                <c:pt idx="138">
                  <c:v>0</c:v>
                </c:pt>
                <c:pt idx="139">
                  <c:v>68.5954718589782</c:v>
                </c:pt>
                <c:pt idx="140">
                  <c:v>0</c:v>
                </c:pt>
                <c:pt idx="141">
                  <c:v>67.3030104637146</c:v>
                </c:pt>
                <c:pt idx="142">
                  <c:v>0</c:v>
                </c:pt>
                <c:pt idx="143">
                  <c:v>0</c:v>
                </c:pt>
                <c:pt idx="144">
                  <c:v>105.78082370758</c:v>
                </c:pt>
                <c:pt idx="145">
                  <c:v>205.06481742858799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106.02712988853401</c:v>
                </c:pt>
                <c:pt idx="155">
                  <c:v>102.698319435119</c:v>
                </c:pt>
                <c:pt idx="156">
                  <c:v>0</c:v>
                </c:pt>
                <c:pt idx="157">
                  <c:v>0</c:v>
                </c:pt>
                <c:pt idx="158">
                  <c:v>66.643154382705603</c:v>
                </c:pt>
                <c:pt idx="159">
                  <c:v>64.939790248870807</c:v>
                </c:pt>
                <c:pt idx="160">
                  <c:v>0</c:v>
                </c:pt>
                <c:pt idx="161">
                  <c:v>64.648098945617605</c:v>
                </c:pt>
                <c:pt idx="162">
                  <c:v>0</c:v>
                </c:pt>
                <c:pt idx="163">
                  <c:v>66.826437234878497</c:v>
                </c:pt>
                <c:pt idx="164">
                  <c:v>68.653077840804997</c:v>
                </c:pt>
                <c:pt idx="165">
                  <c:v>102.283839702606</c:v>
                </c:pt>
                <c:pt idx="166">
                  <c:v>105.561258792877</c:v>
                </c:pt>
                <c:pt idx="167">
                  <c:v>98.720411062240601</c:v>
                </c:pt>
                <c:pt idx="168">
                  <c:v>206.92537474632201</c:v>
                </c:pt>
                <c:pt idx="169">
                  <c:v>104.970300436019</c:v>
                </c:pt>
                <c:pt idx="170">
                  <c:v>65.851259946823106</c:v>
                </c:pt>
                <c:pt idx="171">
                  <c:v>0</c:v>
                </c:pt>
                <c:pt idx="172">
                  <c:v>105.66756582260101</c:v>
                </c:pt>
                <c:pt idx="173">
                  <c:v>69.477464679999997</c:v>
                </c:pt>
                <c:pt idx="174">
                  <c:v>0</c:v>
                </c:pt>
                <c:pt idx="175">
                  <c:v>65.897187471389699</c:v>
                </c:pt>
                <c:pt idx="176">
                  <c:v>67.564127683639498</c:v>
                </c:pt>
                <c:pt idx="177">
                  <c:v>0</c:v>
                </c:pt>
                <c:pt idx="178">
                  <c:v>134.36171722412101</c:v>
                </c:pt>
                <c:pt idx="179">
                  <c:v>103.49024772644</c:v>
                </c:pt>
                <c:pt idx="180">
                  <c:v>67.390159606933594</c:v>
                </c:pt>
                <c:pt idx="181">
                  <c:v>106.720346927642</c:v>
                </c:pt>
                <c:pt idx="182">
                  <c:v>0</c:v>
                </c:pt>
                <c:pt idx="183">
                  <c:v>0</c:v>
                </c:pt>
                <c:pt idx="184">
                  <c:v>65.467367172241197</c:v>
                </c:pt>
                <c:pt idx="185">
                  <c:v>69.773616790771399</c:v>
                </c:pt>
                <c:pt idx="186">
                  <c:v>105.910070896148</c:v>
                </c:pt>
                <c:pt idx="187">
                  <c:v>132.170414686203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148.421458</c:v>
                </c:pt>
                <c:pt idx="192">
                  <c:v>0</c:v>
                </c:pt>
                <c:pt idx="193">
                  <c:v>0</c:v>
                </c:pt>
                <c:pt idx="194">
                  <c:v>104.54438138008101</c:v>
                </c:pt>
                <c:pt idx="195">
                  <c:v>0</c:v>
                </c:pt>
                <c:pt idx="196">
                  <c:v>67.939938549999994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67.866702795028601</c:v>
                </c:pt>
                <c:pt idx="202">
                  <c:v>0</c:v>
                </c:pt>
                <c:pt idx="203">
                  <c:v>209.79325127601601</c:v>
                </c:pt>
                <c:pt idx="204">
                  <c:v>0</c:v>
                </c:pt>
                <c:pt idx="205">
                  <c:v>69.035039190000006</c:v>
                </c:pt>
                <c:pt idx="206">
                  <c:v>0</c:v>
                </c:pt>
                <c:pt idx="207">
                  <c:v>70.113684890000002</c:v>
                </c:pt>
                <c:pt idx="208">
                  <c:v>0</c:v>
                </c:pt>
                <c:pt idx="209">
                  <c:v>66.826611042022705</c:v>
                </c:pt>
                <c:pt idx="210">
                  <c:v>0</c:v>
                </c:pt>
                <c:pt idx="211">
                  <c:v>0</c:v>
                </c:pt>
                <c:pt idx="212">
                  <c:v>106.903601169586</c:v>
                </c:pt>
                <c:pt idx="213">
                  <c:v>211.54260492324801</c:v>
                </c:pt>
                <c:pt idx="214">
                  <c:v>0</c:v>
                </c:pt>
                <c:pt idx="215">
                  <c:v>105.250804185867</c:v>
                </c:pt>
                <c:pt idx="216">
                  <c:v>68.134513139724703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67.674447536468506</c:v>
                </c:pt>
                <c:pt idx="222">
                  <c:v>0</c:v>
                </c:pt>
                <c:pt idx="223">
                  <c:v>67.810574290000005</c:v>
                </c:pt>
                <c:pt idx="224">
                  <c:v>104.812626361846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71.58713865</c:v>
                </c:pt>
                <c:pt idx="230">
                  <c:v>0</c:v>
                </c:pt>
                <c:pt idx="231">
                  <c:v>207.38485026359501</c:v>
                </c:pt>
                <c:pt idx="232">
                  <c:v>0</c:v>
                </c:pt>
                <c:pt idx="233">
                  <c:v>0</c:v>
                </c:pt>
                <c:pt idx="234">
                  <c:v>71.140883209999998</c:v>
                </c:pt>
                <c:pt idx="235">
                  <c:v>0</c:v>
                </c:pt>
                <c:pt idx="236">
                  <c:v>0</c:v>
                </c:pt>
                <c:pt idx="237">
                  <c:v>103.28715872764499</c:v>
                </c:pt>
                <c:pt idx="238">
                  <c:v>0</c:v>
                </c:pt>
                <c:pt idx="239">
                  <c:v>0</c:v>
                </c:pt>
                <c:pt idx="240">
                  <c:v>105.352371692657</c:v>
                </c:pt>
                <c:pt idx="241">
                  <c:v>70.751173734664903</c:v>
                </c:pt>
                <c:pt idx="242">
                  <c:v>0</c:v>
                </c:pt>
                <c:pt idx="243">
                  <c:v>0</c:v>
                </c:pt>
                <c:pt idx="244">
                  <c:v>65.757495403289795</c:v>
                </c:pt>
                <c:pt idx="245">
                  <c:v>66.174574375152503</c:v>
                </c:pt>
                <c:pt idx="246">
                  <c:v>65.113148212432804</c:v>
                </c:pt>
                <c:pt idx="247">
                  <c:v>66.070681571960407</c:v>
                </c:pt>
                <c:pt idx="248">
                  <c:v>66.806680202484102</c:v>
                </c:pt>
                <c:pt idx="249">
                  <c:v>0</c:v>
                </c:pt>
                <c:pt idx="250">
                  <c:v>0</c:v>
                </c:pt>
                <c:pt idx="251">
                  <c:v>65.840975999832096</c:v>
                </c:pt>
                <c:pt idx="252">
                  <c:v>70.163517709999994</c:v>
                </c:pt>
                <c:pt idx="253">
                  <c:v>0</c:v>
                </c:pt>
                <c:pt idx="254">
                  <c:v>68.132847549999994</c:v>
                </c:pt>
                <c:pt idx="255">
                  <c:v>0</c:v>
                </c:pt>
                <c:pt idx="256">
                  <c:v>104.914470434188</c:v>
                </c:pt>
                <c:pt idx="257">
                  <c:v>0</c:v>
                </c:pt>
                <c:pt idx="258">
                  <c:v>0</c:v>
                </c:pt>
                <c:pt idx="259">
                  <c:v>104.05354475975</c:v>
                </c:pt>
                <c:pt idx="260">
                  <c:v>0</c:v>
                </c:pt>
                <c:pt idx="261">
                  <c:v>0</c:v>
                </c:pt>
                <c:pt idx="262">
                  <c:v>137.73157787322901</c:v>
                </c:pt>
                <c:pt idx="263">
                  <c:v>66.765161514282198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100.754110097885</c:v>
                </c:pt>
                <c:pt idx="268">
                  <c:v>0</c:v>
                </c:pt>
                <c:pt idx="269">
                  <c:v>68.949173212051306</c:v>
                </c:pt>
                <c:pt idx="270">
                  <c:v>0</c:v>
                </c:pt>
                <c:pt idx="271">
                  <c:v>70.004093409999996</c:v>
                </c:pt>
                <c:pt idx="272">
                  <c:v>0</c:v>
                </c:pt>
                <c:pt idx="273">
                  <c:v>103.866542577743</c:v>
                </c:pt>
                <c:pt idx="274">
                  <c:v>0</c:v>
                </c:pt>
                <c:pt idx="275">
                  <c:v>66.665397882461505</c:v>
                </c:pt>
                <c:pt idx="276">
                  <c:v>0</c:v>
                </c:pt>
                <c:pt idx="277">
                  <c:v>65.866922616958604</c:v>
                </c:pt>
                <c:pt idx="278">
                  <c:v>104.64027404785099</c:v>
                </c:pt>
                <c:pt idx="279">
                  <c:v>0</c:v>
                </c:pt>
                <c:pt idx="280">
                  <c:v>0</c:v>
                </c:pt>
                <c:pt idx="281">
                  <c:v>68.144736051559406</c:v>
                </c:pt>
                <c:pt idx="282">
                  <c:v>70.649959559999999</c:v>
                </c:pt>
                <c:pt idx="283">
                  <c:v>0</c:v>
                </c:pt>
                <c:pt idx="284">
                  <c:v>103.829075813293</c:v>
                </c:pt>
                <c:pt idx="285">
                  <c:v>66.749116897582994</c:v>
                </c:pt>
                <c:pt idx="286">
                  <c:v>0</c:v>
                </c:pt>
                <c:pt idx="287">
                  <c:v>64.840459823608398</c:v>
                </c:pt>
                <c:pt idx="288">
                  <c:v>70.288100240000006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104.342311620712</c:v>
                </c:pt>
                <c:pt idx="297">
                  <c:v>67.478062629699707</c:v>
                </c:pt>
                <c:pt idx="298">
                  <c:v>0</c:v>
                </c:pt>
                <c:pt idx="299">
                  <c:v>102.021460294723</c:v>
                </c:pt>
                <c:pt idx="300">
                  <c:v>104.014452695846</c:v>
                </c:pt>
                <c:pt idx="301">
                  <c:v>0</c:v>
                </c:pt>
                <c:pt idx="302">
                  <c:v>136.51231956481899</c:v>
                </c:pt>
                <c:pt idx="303">
                  <c:v>0</c:v>
                </c:pt>
                <c:pt idx="304">
                  <c:v>0</c:v>
                </c:pt>
                <c:pt idx="305">
                  <c:v>195.72060513496399</c:v>
                </c:pt>
                <c:pt idx="306">
                  <c:v>105.089154958724</c:v>
                </c:pt>
                <c:pt idx="307">
                  <c:v>104.818829774856</c:v>
                </c:pt>
                <c:pt idx="308">
                  <c:v>0</c:v>
                </c:pt>
                <c:pt idx="309">
                  <c:v>0</c:v>
                </c:pt>
                <c:pt idx="310">
                  <c:v>66.734769105911198</c:v>
                </c:pt>
                <c:pt idx="311">
                  <c:v>66.574239253997803</c:v>
                </c:pt>
                <c:pt idx="312">
                  <c:v>0</c:v>
                </c:pt>
                <c:pt idx="313">
                  <c:v>67.754609107971106</c:v>
                </c:pt>
                <c:pt idx="314">
                  <c:v>0</c:v>
                </c:pt>
                <c:pt idx="315">
                  <c:v>0</c:v>
                </c:pt>
                <c:pt idx="316">
                  <c:v>207.88963890075601</c:v>
                </c:pt>
                <c:pt idx="317">
                  <c:v>0</c:v>
                </c:pt>
                <c:pt idx="318">
                  <c:v>106.170062065124</c:v>
                </c:pt>
                <c:pt idx="319">
                  <c:v>71.806495900000002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66.233345270156804</c:v>
                </c:pt>
                <c:pt idx="324">
                  <c:v>0</c:v>
                </c:pt>
                <c:pt idx="325">
                  <c:v>271.24308061599697</c:v>
                </c:pt>
                <c:pt idx="326">
                  <c:v>0</c:v>
                </c:pt>
                <c:pt idx="327">
                  <c:v>0</c:v>
                </c:pt>
                <c:pt idx="328">
                  <c:v>208.681426525115</c:v>
                </c:pt>
                <c:pt idx="329">
                  <c:v>66.034840345382605</c:v>
                </c:pt>
                <c:pt idx="330">
                  <c:v>105.74628210067701</c:v>
                </c:pt>
                <c:pt idx="331">
                  <c:v>0</c:v>
                </c:pt>
                <c:pt idx="332">
                  <c:v>105.713588953018</c:v>
                </c:pt>
                <c:pt idx="333">
                  <c:v>117.620790481567</c:v>
                </c:pt>
                <c:pt idx="334">
                  <c:v>66.150665283203097</c:v>
                </c:pt>
                <c:pt idx="335">
                  <c:v>0</c:v>
                </c:pt>
                <c:pt idx="336">
                  <c:v>68.805471897125202</c:v>
                </c:pt>
                <c:pt idx="337">
                  <c:v>335.379478931427</c:v>
                </c:pt>
                <c:pt idx="338">
                  <c:v>66.455166339874197</c:v>
                </c:pt>
                <c:pt idx="339">
                  <c:v>0</c:v>
                </c:pt>
                <c:pt idx="340">
                  <c:v>103.8983669281</c:v>
                </c:pt>
                <c:pt idx="341">
                  <c:v>0</c:v>
                </c:pt>
                <c:pt idx="342">
                  <c:v>0</c:v>
                </c:pt>
                <c:pt idx="343">
                  <c:v>68.745548486709595</c:v>
                </c:pt>
                <c:pt idx="344">
                  <c:v>102.632493019104</c:v>
                </c:pt>
                <c:pt idx="345">
                  <c:v>0</c:v>
                </c:pt>
                <c:pt idx="346">
                  <c:v>0</c:v>
                </c:pt>
                <c:pt idx="347">
                  <c:v>99.640049930000004</c:v>
                </c:pt>
                <c:pt idx="348">
                  <c:v>209.410149097442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66.388163089752197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314.89437818527199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312.747608184814</c:v>
                </c:pt>
                <c:pt idx="361">
                  <c:v>98.541208510000004</c:v>
                </c:pt>
                <c:pt idx="362">
                  <c:v>0</c:v>
                </c:pt>
                <c:pt idx="363">
                  <c:v>0</c:v>
                </c:pt>
                <c:pt idx="364">
                  <c:v>68.299204587936401</c:v>
                </c:pt>
                <c:pt idx="365">
                  <c:v>0</c:v>
                </c:pt>
                <c:pt idx="366">
                  <c:v>0</c:v>
                </c:pt>
                <c:pt idx="367">
                  <c:v>72.328970432281494</c:v>
                </c:pt>
                <c:pt idx="368">
                  <c:v>71.575901509999994</c:v>
                </c:pt>
                <c:pt idx="369">
                  <c:v>66.628266811370807</c:v>
                </c:pt>
                <c:pt idx="370">
                  <c:v>105.479006052017</c:v>
                </c:pt>
                <c:pt idx="371">
                  <c:v>0</c:v>
                </c:pt>
                <c:pt idx="372">
                  <c:v>0</c:v>
                </c:pt>
                <c:pt idx="373">
                  <c:v>101.58700823783801</c:v>
                </c:pt>
                <c:pt idx="374">
                  <c:v>131.09998345375001</c:v>
                </c:pt>
                <c:pt idx="375">
                  <c:v>102.740231990814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67.990049600601196</c:v>
                </c:pt>
                <c:pt idx="382">
                  <c:v>0</c:v>
                </c:pt>
                <c:pt idx="383">
                  <c:v>0</c:v>
                </c:pt>
                <c:pt idx="384">
                  <c:v>67.340943336486802</c:v>
                </c:pt>
                <c:pt idx="385">
                  <c:v>0</c:v>
                </c:pt>
                <c:pt idx="386">
                  <c:v>0</c:v>
                </c:pt>
                <c:pt idx="387">
                  <c:v>102.73250365257201</c:v>
                </c:pt>
                <c:pt idx="388">
                  <c:v>409.28872299194302</c:v>
                </c:pt>
                <c:pt idx="389">
                  <c:v>0</c:v>
                </c:pt>
                <c:pt idx="390">
                  <c:v>68.912697789999996</c:v>
                </c:pt>
                <c:pt idx="391">
                  <c:v>0</c:v>
                </c:pt>
                <c:pt idx="392">
                  <c:v>68.000732898712101</c:v>
                </c:pt>
                <c:pt idx="393">
                  <c:v>526.61311507225003</c:v>
                </c:pt>
                <c:pt idx="394">
                  <c:v>264.38620018959</c:v>
                </c:pt>
                <c:pt idx="395">
                  <c:v>104.224713087081</c:v>
                </c:pt>
                <c:pt idx="396">
                  <c:v>0</c:v>
                </c:pt>
                <c:pt idx="397">
                  <c:v>135.52261137962299</c:v>
                </c:pt>
                <c:pt idx="398">
                  <c:v>420.20982384681702</c:v>
                </c:pt>
                <c:pt idx="399">
                  <c:v>0</c:v>
                </c:pt>
                <c:pt idx="400">
                  <c:v>104.407890081405</c:v>
                </c:pt>
                <c:pt idx="401">
                  <c:v>0</c:v>
                </c:pt>
                <c:pt idx="402">
                  <c:v>0</c:v>
                </c:pt>
                <c:pt idx="403">
                  <c:v>68.269248247146606</c:v>
                </c:pt>
                <c:pt idx="404">
                  <c:v>0</c:v>
                </c:pt>
                <c:pt idx="405">
                  <c:v>70.820389989999995</c:v>
                </c:pt>
                <c:pt idx="406">
                  <c:v>266.73415541648802</c:v>
                </c:pt>
                <c:pt idx="407">
                  <c:v>0</c:v>
                </c:pt>
                <c:pt idx="408">
                  <c:v>65.886210680007906</c:v>
                </c:pt>
                <c:pt idx="409">
                  <c:v>0</c:v>
                </c:pt>
                <c:pt idx="410">
                  <c:v>0</c:v>
                </c:pt>
                <c:pt idx="411">
                  <c:v>70.356455800000006</c:v>
                </c:pt>
                <c:pt idx="412">
                  <c:v>0</c:v>
                </c:pt>
                <c:pt idx="413">
                  <c:v>420.29983305931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64.824350357055593</c:v>
                </c:pt>
                <c:pt idx="424">
                  <c:v>0</c:v>
                </c:pt>
                <c:pt idx="425">
                  <c:v>0</c:v>
                </c:pt>
                <c:pt idx="426">
                  <c:v>65.770947217941199</c:v>
                </c:pt>
                <c:pt idx="427">
                  <c:v>68.854135513305593</c:v>
                </c:pt>
                <c:pt idx="428">
                  <c:v>69.603507519999994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67.183316469192505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100.749591588974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68.652847289999997</c:v>
                </c:pt>
                <c:pt idx="442">
                  <c:v>0</c:v>
                </c:pt>
                <c:pt idx="443">
                  <c:v>0</c:v>
                </c:pt>
                <c:pt idx="444">
                  <c:v>67.499262094497595</c:v>
                </c:pt>
                <c:pt idx="445">
                  <c:v>0</c:v>
                </c:pt>
                <c:pt idx="446">
                  <c:v>0</c:v>
                </c:pt>
                <c:pt idx="447">
                  <c:v>319.20175623893698</c:v>
                </c:pt>
                <c:pt idx="448">
                  <c:v>0</c:v>
                </c:pt>
                <c:pt idx="449">
                  <c:v>0</c:v>
                </c:pt>
                <c:pt idx="450">
                  <c:v>209.093600988388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70.153061389923096</c:v>
                </c:pt>
                <c:pt idx="456">
                  <c:v>0</c:v>
                </c:pt>
                <c:pt idx="457">
                  <c:v>133.29588174819901</c:v>
                </c:pt>
                <c:pt idx="458">
                  <c:v>0</c:v>
                </c:pt>
                <c:pt idx="459">
                  <c:v>345.26974606513897</c:v>
                </c:pt>
                <c:pt idx="460">
                  <c:v>66.267904520034705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67.278266189999997</c:v>
                </c:pt>
                <c:pt idx="465">
                  <c:v>141.54802749999999</c:v>
                </c:pt>
                <c:pt idx="466">
                  <c:v>0</c:v>
                </c:pt>
                <c:pt idx="467">
                  <c:v>104.152324914932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68.378510239999997</c:v>
                </c:pt>
                <c:pt idx="472">
                  <c:v>480.13148808479298</c:v>
                </c:pt>
                <c:pt idx="473">
                  <c:v>0</c:v>
                </c:pt>
                <c:pt idx="474">
                  <c:v>65.223071575164795</c:v>
                </c:pt>
                <c:pt idx="475">
                  <c:v>0</c:v>
                </c:pt>
                <c:pt idx="476">
                  <c:v>70.699863669999999</c:v>
                </c:pt>
                <c:pt idx="477">
                  <c:v>136.78940129279999</c:v>
                </c:pt>
                <c:pt idx="478">
                  <c:v>0</c:v>
                </c:pt>
                <c:pt idx="479">
                  <c:v>66.915993690490694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104.805524110794</c:v>
                </c:pt>
                <c:pt idx="486">
                  <c:v>69.198542829999994</c:v>
                </c:pt>
                <c:pt idx="487">
                  <c:v>0</c:v>
                </c:pt>
                <c:pt idx="488">
                  <c:v>133.72407078742901</c:v>
                </c:pt>
                <c:pt idx="489">
                  <c:v>68.853567361831594</c:v>
                </c:pt>
                <c:pt idx="490">
                  <c:v>0</c:v>
                </c:pt>
                <c:pt idx="491">
                  <c:v>70.863832950591998</c:v>
                </c:pt>
                <c:pt idx="492">
                  <c:v>0</c:v>
                </c:pt>
                <c:pt idx="493">
                  <c:v>195.89919710159299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103.865302801132</c:v>
                </c:pt>
                <c:pt idx="506">
                  <c:v>0</c:v>
                </c:pt>
                <c:pt idx="507">
                  <c:v>0</c:v>
                </c:pt>
                <c:pt idx="508">
                  <c:v>69.774609799999993</c:v>
                </c:pt>
                <c:pt idx="509">
                  <c:v>105.265672922134</c:v>
                </c:pt>
                <c:pt idx="510">
                  <c:v>0</c:v>
                </c:pt>
                <c:pt idx="511">
                  <c:v>105.703669548034</c:v>
                </c:pt>
                <c:pt idx="512">
                  <c:v>265.620469570159</c:v>
                </c:pt>
                <c:pt idx="513">
                  <c:v>104.89140772819501</c:v>
                </c:pt>
                <c:pt idx="514">
                  <c:v>101.40788865089399</c:v>
                </c:pt>
                <c:pt idx="515">
                  <c:v>65.842591762542696</c:v>
                </c:pt>
                <c:pt idx="516">
                  <c:v>0</c:v>
                </c:pt>
                <c:pt idx="517">
                  <c:v>141.85261201858501</c:v>
                </c:pt>
                <c:pt idx="518">
                  <c:v>0</c:v>
                </c:pt>
                <c:pt idx="519">
                  <c:v>102.514786958694</c:v>
                </c:pt>
                <c:pt idx="520">
                  <c:v>0</c:v>
                </c:pt>
                <c:pt idx="521">
                  <c:v>105.12933826446501</c:v>
                </c:pt>
                <c:pt idx="522">
                  <c:v>67.816914796829195</c:v>
                </c:pt>
                <c:pt idx="523">
                  <c:v>67.751173019409094</c:v>
                </c:pt>
                <c:pt idx="524">
                  <c:v>0</c:v>
                </c:pt>
                <c:pt idx="525">
                  <c:v>68.527914999999993</c:v>
                </c:pt>
                <c:pt idx="526">
                  <c:v>104.543354272842</c:v>
                </c:pt>
                <c:pt idx="527">
                  <c:v>104.789013147354</c:v>
                </c:pt>
                <c:pt idx="528">
                  <c:v>104.83882856369</c:v>
                </c:pt>
                <c:pt idx="529">
                  <c:v>105.398891210556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133.07518029212901</c:v>
                </c:pt>
                <c:pt idx="535">
                  <c:v>209.21448254585201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104.13441634178101</c:v>
                </c:pt>
                <c:pt idx="541">
                  <c:v>104.36607480049101</c:v>
                </c:pt>
                <c:pt idx="542">
                  <c:v>103.041083574295</c:v>
                </c:pt>
                <c:pt idx="543">
                  <c:v>0</c:v>
                </c:pt>
                <c:pt idx="544">
                  <c:v>70.192900899999998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0.22962832450866699</c:v>
                </c:pt>
                <c:pt idx="551">
                  <c:v>0.28071236610412598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0.21269178390502899</c:v>
                </c:pt>
                <c:pt idx="564">
                  <c:v>0.165675163269042</c:v>
                </c:pt>
                <c:pt idx="565">
                  <c:v>0.154938459396362</c:v>
                </c:pt>
                <c:pt idx="566">
                  <c:v>0.15497612953185999</c:v>
                </c:pt>
                <c:pt idx="567">
                  <c:v>0</c:v>
                </c:pt>
                <c:pt idx="568">
                  <c:v>0.29746651649475098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0.18977475199999999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2.0363528728485099</c:v>
                </c:pt>
                <c:pt idx="588">
                  <c:v>0.20845890045165999</c:v>
                </c:pt>
                <c:pt idx="589">
                  <c:v>0.18820309638977001</c:v>
                </c:pt>
                <c:pt idx="590">
                  <c:v>0.17296719551086401</c:v>
                </c:pt>
                <c:pt idx="591">
                  <c:v>0.209422826766967</c:v>
                </c:pt>
                <c:pt idx="592">
                  <c:v>0.18905520439147899</c:v>
                </c:pt>
                <c:pt idx="593">
                  <c:v>0.22099423409999999</c:v>
                </c:pt>
                <c:pt idx="594">
                  <c:v>0.21569800380000001</c:v>
                </c:pt>
                <c:pt idx="595">
                  <c:v>100.33777217591687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7-4D63-B363-55E8DD73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10607"/>
        <c:axId val="672908687"/>
      </c:scatterChart>
      <c:valAx>
        <c:axId val="67291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08687"/>
        <c:crosses val="autoZero"/>
        <c:crossBetween val="midCat"/>
      </c:valAx>
      <c:valAx>
        <c:axId val="6729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1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YOLOv8_SAM!$E$1:$H$1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YOLOv8_SAM!$E$597:$H$597</c:f>
              <c:numCache>
                <c:formatCode>General</c:formatCode>
                <c:ptCount val="4"/>
                <c:pt idx="0">
                  <c:v>171553890</c:v>
                </c:pt>
                <c:pt idx="1">
                  <c:v>999075712</c:v>
                </c:pt>
                <c:pt idx="2">
                  <c:v>8514875</c:v>
                </c:pt>
                <c:pt idx="3">
                  <c:v>49618827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0-499D-9DC9-1F14B86D3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216623"/>
        <c:axId val="698217583"/>
      </c:barChart>
      <c:catAx>
        <c:axId val="69821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17583"/>
        <c:crosses val="autoZero"/>
        <c:auto val="1"/>
        <c:lblAlgn val="ctr"/>
        <c:lblOffset val="100"/>
        <c:noMultiLvlLbl val="0"/>
      </c:catAx>
      <c:valAx>
        <c:axId val="6982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1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2</xdr:row>
      <xdr:rowOff>52387</xdr:rowOff>
    </xdr:from>
    <xdr:to>
      <xdr:col>19</xdr:col>
      <xdr:colOff>561975</xdr:colOff>
      <xdr:row>16</xdr:row>
      <xdr:rowOff>128587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20D8370-663C-178B-9B2D-529712EB4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17</xdr:row>
      <xdr:rowOff>128587</xdr:rowOff>
    </xdr:from>
    <xdr:to>
      <xdr:col>19</xdr:col>
      <xdr:colOff>514350</xdr:colOff>
      <xdr:row>32</xdr:row>
      <xdr:rowOff>14287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EAB0E53-6B8A-3597-69F9-0085C05B2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276225</xdr:colOff>
      <xdr:row>32</xdr:row>
      <xdr:rowOff>185737</xdr:rowOff>
    </xdr:from>
    <xdr:to>
      <xdr:col>19</xdr:col>
      <xdr:colOff>581025</xdr:colOff>
      <xdr:row>47</xdr:row>
      <xdr:rowOff>71437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AC515FBD-4665-C5BF-CBB5-5D2EEDEB9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1</xdr:row>
      <xdr:rowOff>52387</xdr:rowOff>
    </xdr:from>
    <xdr:to>
      <xdr:col>19</xdr:col>
      <xdr:colOff>495300</xdr:colOff>
      <xdr:row>15</xdr:row>
      <xdr:rowOff>128587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013C6EC-8C3B-60DE-24A8-86FD78BD8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16</xdr:row>
      <xdr:rowOff>138112</xdr:rowOff>
    </xdr:from>
    <xdr:to>
      <xdr:col>19</xdr:col>
      <xdr:colOff>523875</xdr:colOff>
      <xdr:row>31</xdr:row>
      <xdr:rowOff>23812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BC4DFEB-314F-BA49-DE1E-A23309DE6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31</xdr:row>
      <xdr:rowOff>176212</xdr:rowOff>
    </xdr:from>
    <xdr:to>
      <xdr:col>19</xdr:col>
      <xdr:colOff>542925</xdr:colOff>
      <xdr:row>46</xdr:row>
      <xdr:rowOff>61912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3719EB8-7E87-7934-71C2-255B3F51C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3</xdr:row>
      <xdr:rowOff>109537</xdr:rowOff>
    </xdr:from>
    <xdr:to>
      <xdr:col>20</xdr:col>
      <xdr:colOff>257175</xdr:colOff>
      <xdr:row>17</xdr:row>
      <xdr:rowOff>185737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B742C489-C851-2FBA-3E26-C6901B54A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20</xdr:row>
      <xdr:rowOff>4762</xdr:rowOff>
    </xdr:from>
    <xdr:to>
      <xdr:col>20</xdr:col>
      <xdr:colOff>371475</xdr:colOff>
      <xdr:row>34</xdr:row>
      <xdr:rowOff>80962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5D27D4C8-236D-C2D5-00E9-E62B76A6C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171450</xdr:colOff>
      <xdr:row>35</xdr:row>
      <xdr:rowOff>52387</xdr:rowOff>
    </xdr:from>
    <xdr:to>
      <xdr:col>20</xdr:col>
      <xdr:colOff>476250</xdr:colOff>
      <xdr:row>49</xdr:row>
      <xdr:rowOff>128587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027EFCC5-DCED-8E87-F2E8-A70820E8C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8</xdr:row>
      <xdr:rowOff>176212</xdr:rowOff>
    </xdr:from>
    <xdr:to>
      <xdr:col>6</xdr:col>
      <xdr:colOff>257175</xdr:colOff>
      <xdr:row>23</xdr:row>
      <xdr:rowOff>61912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C9754FC-C14B-92E2-12AF-481EE9478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9</xdr:row>
      <xdr:rowOff>23812</xdr:rowOff>
    </xdr:from>
    <xdr:to>
      <xdr:col>12</xdr:col>
      <xdr:colOff>47625</xdr:colOff>
      <xdr:row>23</xdr:row>
      <xdr:rowOff>100012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B48D2468-6C53-32D5-4B4B-9E1AB09EF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33337</xdr:rowOff>
    </xdr:from>
    <xdr:to>
      <xdr:col>6</xdr:col>
      <xdr:colOff>314325</xdr:colOff>
      <xdr:row>38</xdr:row>
      <xdr:rowOff>109537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90176B6-E240-BC51-3C5F-B95FF44DA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66675</xdr:colOff>
      <xdr:row>24</xdr:row>
      <xdr:rowOff>80962</xdr:rowOff>
    </xdr:from>
    <xdr:to>
      <xdr:col>12</xdr:col>
      <xdr:colOff>95250</xdr:colOff>
      <xdr:row>38</xdr:row>
      <xdr:rowOff>157162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538172CA-32C5-71AC-79AF-673ECADBF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54</xdr:row>
      <xdr:rowOff>100012</xdr:rowOff>
    </xdr:from>
    <xdr:to>
      <xdr:col>5</xdr:col>
      <xdr:colOff>819150</xdr:colOff>
      <xdr:row>68</xdr:row>
      <xdr:rowOff>176212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E6DCF2E-DCFD-5A30-CABC-93316FEEC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285750</xdr:colOff>
      <xdr:row>53</xdr:row>
      <xdr:rowOff>128587</xdr:rowOff>
    </xdr:from>
    <xdr:to>
      <xdr:col>11</xdr:col>
      <xdr:colOff>657225</xdr:colOff>
      <xdr:row>68</xdr:row>
      <xdr:rowOff>14287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492E664C-BE69-CF49-1EC6-747EA414C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9525</xdr:colOff>
      <xdr:row>53</xdr:row>
      <xdr:rowOff>138112</xdr:rowOff>
    </xdr:from>
    <xdr:to>
      <xdr:col>19</xdr:col>
      <xdr:colOff>314325</xdr:colOff>
      <xdr:row>68</xdr:row>
      <xdr:rowOff>23812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963CD743-2D6E-2354-2434-AC6E52C52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2" xr16:uid="{38CD739F-81E6-49A9-BCD8-402A8F3F6C10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image_name" tableColumnId="1"/>
      <queryTableField id="2" name="loading_time" tableColumnId="2"/>
      <queryTableField id="3" name="dice" tableColumnId="3"/>
      <queryTableField id="4" name="iou" tableColumnId="4"/>
      <queryTableField id="5" name="tp" tableColumnId="5"/>
      <queryTableField id="6" name="fp" tableColumnId="6"/>
      <queryTableField id="7" name="tn" tableColumnId="7"/>
      <queryTableField id="8" name="fn" tableColumnId="8"/>
      <queryTableField id="9" name="max_memory (MB)" tableColumnId="9"/>
      <queryTableField id="10" name="height" tableColumnId="10"/>
      <queryTableField id="11" name="width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éÚdaje_1" connectionId="1" xr16:uid="{4E527817-93C7-4B8A-AD78-78F238886406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image_name" tableColumnId="1"/>
      <queryTableField id="2" name="loading_time" tableColumnId="2"/>
      <queryTableField id="3" name="dice" tableColumnId="3"/>
      <queryTableField id="4" name="iou" tableColumnId="4"/>
      <queryTableField id="5" name="tp" tableColumnId="5"/>
      <queryTableField id="6" name="fp" tableColumnId="6"/>
      <queryTableField id="7" name="tn" tableColumnId="7"/>
      <queryTableField id="8" name="fn" tableColumnId="8"/>
      <queryTableField id="9" name="max_memory (MB)" tableColumnId="9"/>
      <queryTableField id="10" name="height" tableColumnId="10"/>
      <queryTableField id="11" name="width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5E5437-55E0-4BF3-A5BE-060B6ECF954C}" name="MaskRCNN_MaskRCNN" displayName="MaskRCNN_MaskRCNN" ref="A1:L597" tableType="queryTable" totalsRowCount="1">
  <autoFilter ref="A1:L596" xr:uid="{6D5E5437-55E0-4BF3-A5BE-060B6ECF954C}"/>
  <sortState xmlns:xlrd2="http://schemas.microsoft.com/office/spreadsheetml/2017/richdata2" ref="A2:L596">
    <sortCondition descending="1" ref="C1:C596"/>
  </sortState>
  <tableColumns count="12">
    <tableColumn id="1" xr3:uid="{26454191-87A3-46DB-8213-09D55076B2BB}" uniqueName="1" name="image_name" queryTableFieldId="1" dataDxfId="3"/>
    <tableColumn id="2" xr3:uid="{41974863-C6A9-47F0-B993-39719C702044}" uniqueName="2" name="loading_time" totalsRowFunction="custom" queryTableFieldId="2">
      <totalsRowFormula>AVERAGE(B2:B596)</totalsRowFormula>
    </tableColumn>
    <tableColumn id="3" xr3:uid="{D52EE25F-576E-498A-8D07-D9DA50EEB857}" uniqueName="3" name="dice" totalsRowFunction="custom" queryTableFieldId="3">
      <totalsRowFormula>AVERAGE(C2:C596)</totalsRowFormula>
    </tableColumn>
    <tableColumn id="4" xr3:uid="{CE12045D-0B1B-489D-8E2D-8F6EB0C15EB3}" uniqueName="4" name="iou" totalsRowFunction="custom" queryTableFieldId="4">
      <totalsRowFormula>AVERAGE(D2:D596)</totalsRowFormula>
    </tableColumn>
    <tableColumn id="5" xr3:uid="{C14CCD6C-0486-4EB6-90DE-0728FA691333}" uniqueName="5" name="tp" totalsRowFunction="custom" queryTableFieldId="5">
      <totalsRowFormula>SUM(E2:E596)</totalsRowFormula>
    </tableColumn>
    <tableColumn id="6" xr3:uid="{642B8643-FFF9-4390-847F-1BC54118ED76}" uniqueName="6" name="tn" totalsRowFunction="custom" queryTableFieldId="6">
      <totalsRowFormula>SUM(F2:F596)</totalsRowFormula>
    </tableColumn>
    <tableColumn id="7" xr3:uid="{E88FC344-BCCA-4886-A24E-8C4CAAC42B30}" uniqueName="7" name="fp" totalsRowFunction="custom" queryTableFieldId="7">
      <totalsRowFormula>SUM(G2:G596)</totalsRowFormula>
    </tableColumn>
    <tableColumn id="8" xr3:uid="{B0437657-C010-43EB-8293-5E2AB1C42CA0}" uniqueName="8" name="fn" totalsRowFunction="custom" queryTableFieldId="8">
      <totalsRowFormula>SUM(H2:H596)</totalsRowFormula>
    </tableColumn>
    <tableColumn id="9" xr3:uid="{BA0FD33A-13D6-489C-9969-3FB8C14FB93A}" uniqueName="9" name="max_memory (MB)" totalsRowFunction="custom" queryTableFieldId="9">
      <totalsRowFormula>AVERAGE(I2:I596)</totalsRowFormula>
    </tableColumn>
    <tableColumn id="10" xr3:uid="{DFA8AA39-4426-49DB-96F2-F5AA6B9F1783}" uniqueName="10" name="height" queryTableFieldId="10"/>
    <tableColumn id="11" xr3:uid="{5E738C53-799E-4E3F-BA55-69AD8235E73E}" uniqueName="11" name="width" queryTableFieldId="11"/>
    <tableColumn id="12" xr3:uid="{5573F214-8537-45C0-BEAA-D5AB1BBB4C9C}" uniqueName="12" name="combined" queryTableFieldId="12" dataDxfId="2">
      <calculatedColumnFormula>MaskRCNN_MaskRCNN[[#This Row],[height]]*MaskRCNN_MaskRCNN[[#This Row],[width]]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1A69E8-2327-44DE-B91A-FE332EE2AB7E}" name="Mask2Former_Mask2Former" displayName="Mask2Former_Mask2Former" ref="A1:L597" tableType="queryTable" totalsRowCount="1">
  <autoFilter ref="A1:L596" xr:uid="{121A69E8-2327-44DE-B91A-FE332EE2AB7E}"/>
  <sortState xmlns:xlrd2="http://schemas.microsoft.com/office/spreadsheetml/2017/richdata2" ref="A2:L596">
    <sortCondition descending="1" ref="D1:D596"/>
  </sortState>
  <tableColumns count="12">
    <tableColumn id="1" xr3:uid="{187697D2-643E-4114-92CF-5D449E5C3397}" uniqueName="1" name="image_name" queryTableFieldId="1" dataDxfId="1"/>
    <tableColumn id="2" xr3:uid="{440BE1B7-9925-40BD-A651-AC4A64ECF25B}" uniqueName="2" name="loading_time" totalsRowFunction="custom" queryTableFieldId="2">
      <totalsRowFormula>AVERAGE(B2:B596)</totalsRowFormula>
    </tableColumn>
    <tableColumn id="3" xr3:uid="{8BD4E1D9-6719-4FFA-828F-3995CA6E2658}" uniqueName="3" name="dice" totalsRowFunction="custom" queryTableFieldId="3">
      <totalsRowFormula>AVERAGE(C2:C596)</totalsRowFormula>
    </tableColumn>
    <tableColumn id="4" xr3:uid="{CE879650-CD03-443B-8214-82C2EDCF7876}" uniqueName="4" name="iou" totalsRowFunction="custom" queryTableFieldId="4">
      <totalsRowFormula>AVERAGE(D2:D596)</totalsRowFormula>
    </tableColumn>
    <tableColumn id="5" xr3:uid="{C0A73E36-D80C-4424-97CD-8B0C277B40FB}" uniqueName="5" name="tp" totalsRowFunction="custom" queryTableFieldId="5">
      <totalsRowFormula>SUM(E2:E596)</totalsRowFormula>
    </tableColumn>
    <tableColumn id="6" xr3:uid="{38F26A56-F88B-47AC-8A41-F38E6D1A2277}" uniqueName="6" name="tn" totalsRowFunction="custom" queryTableFieldId="6">
      <totalsRowFormula>SUM(F2:F596)</totalsRowFormula>
    </tableColumn>
    <tableColumn id="7" xr3:uid="{AC40A80A-E3CD-48DC-9A3C-456EECF31D27}" uniqueName="7" name="fp" totalsRowFunction="custom" queryTableFieldId="7">
      <totalsRowFormula>SUM(G2:G596)</totalsRowFormula>
    </tableColumn>
    <tableColumn id="8" xr3:uid="{F4DCA20C-3482-47F6-BB91-CE8409EE18F8}" uniqueName="8" name="fn" totalsRowFunction="custom" queryTableFieldId="8">
      <totalsRowFormula>SUM(H2:H596)</totalsRowFormula>
    </tableColumn>
    <tableColumn id="9" xr3:uid="{15E48A78-8253-4D39-864C-171E820F37EE}" uniqueName="9" name="max_memory (MB)" totalsRowFunction="custom" queryTableFieldId="9">
      <totalsRowFormula>AVERAGE(I2:I596)</totalsRowFormula>
    </tableColumn>
    <tableColumn id="10" xr3:uid="{9E1EE5D0-3861-4BDD-87E4-9CF1BC9C025B}" uniqueName="10" name="height" queryTableFieldId="10"/>
    <tableColumn id="11" xr3:uid="{DA29850F-0BEA-4EF5-B6DD-624CBE68D816}" uniqueName="11" name="width" queryTableFieldId="11"/>
    <tableColumn id="12" xr3:uid="{DFF6CCD6-D2D9-4B8E-903E-05E49C98BD1C}" uniqueName="12" name="combined" queryTableFieldId="12" dataDxfId="0">
      <calculatedColumnFormula>Mask2Former_Mask2Former[[#This Row],[height]]*Mask2Former_Mask2Former[[#This Row],[width]]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A7591-0CFE-46C4-AFA9-5EB91B912B22}">
  <dimension ref="A1:L597"/>
  <sheetViews>
    <sheetView topLeftCell="A563" workbookViewId="0">
      <selection activeCell="A595" sqref="A595:A596"/>
    </sheetView>
  </sheetViews>
  <sheetFormatPr defaultRowHeight="15" x14ac:dyDescent="0.25"/>
  <cols>
    <col min="1" max="1" width="40.140625" bestFit="1" customWidth="1"/>
    <col min="2" max="2" width="14.85546875" bestFit="1" customWidth="1"/>
    <col min="3" max="4" width="12" bestFit="1" customWidth="1"/>
    <col min="5" max="5" width="12.140625" customWidth="1"/>
    <col min="6" max="6" width="17.5703125" customWidth="1"/>
    <col min="7" max="7" width="19.28515625" customWidth="1"/>
    <col min="8" max="8" width="15.28515625" customWidth="1"/>
    <col min="9" max="9" width="20.140625" bestFit="1" customWidth="1"/>
    <col min="10" max="10" width="9" bestFit="1" customWidth="1"/>
    <col min="11" max="11" width="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606</v>
      </c>
    </row>
    <row r="2" spans="1:12" x14ac:dyDescent="0.25">
      <c r="A2" t="s">
        <v>50</v>
      </c>
      <c r="B2">
        <v>3.8372941017150879</v>
      </c>
      <c r="C2">
        <v>0.98388344248601312</v>
      </c>
      <c r="D2">
        <v>0.96827813227762505</v>
      </c>
      <c r="E2">
        <v>14308550</v>
      </c>
      <c r="F2">
        <v>5184542</v>
      </c>
      <c r="G2">
        <v>268142</v>
      </c>
      <c r="H2">
        <v>200622</v>
      </c>
      <c r="I2">
        <v>379.28205300000002</v>
      </c>
      <c r="J2">
        <v>5472</v>
      </c>
      <c r="K2">
        <v>3648</v>
      </c>
      <c r="L2">
        <f>MaskRCNN_MaskRCNN[[#This Row],[height]]*MaskRCNN_MaskRCNN[[#This Row],[width]]</f>
        <v>19961856</v>
      </c>
    </row>
    <row r="3" spans="1:12" x14ac:dyDescent="0.25">
      <c r="A3" t="s">
        <v>549</v>
      </c>
      <c r="B3">
        <v>2.217982292175293</v>
      </c>
      <c r="C3">
        <v>0.98296812711744996</v>
      </c>
      <c r="D3">
        <v>0.96650670773123959</v>
      </c>
      <c r="E3">
        <v>394154</v>
      </c>
      <c r="F3">
        <v>552187</v>
      </c>
      <c r="G3">
        <v>4316</v>
      </c>
      <c r="H3">
        <v>9343</v>
      </c>
      <c r="I3">
        <v>17.287012000000001</v>
      </c>
      <c r="J3">
        <v>800</v>
      </c>
      <c r="K3">
        <v>1200</v>
      </c>
      <c r="L3">
        <f>MaskRCNN_MaskRCNN[[#This Row],[height]]*MaskRCNN_MaskRCNN[[#This Row],[width]]</f>
        <v>960000</v>
      </c>
    </row>
    <row r="4" spans="1:12" x14ac:dyDescent="0.25">
      <c r="A4" t="s">
        <v>64</v>
      </c>
      <c r="B4">
        <v>2.1673905849456787</v>
      </c>
      <c r="C4">
        <v>0.98227964618694252</v>
      </c>
      <c r="D4">
        <v>0.96517637925454625</v>
      </c>
      <c r="E4">
        <v>2033949</v>
      </c>
      <c r="F4">
        <v>5047450</v>
      </c>
      <c r="G4">
        <v>46687</v>
      </c>
      <c r="H4">
        <v>26698</v>
      </c>
      <c r="I4">
        <v>128.792993</v>
      </c>
      <c r="J4">
        <v>2912</v>
      </c>
      <c r="K4">
        <v>2457</v>
      </c>
      <c r="L4">
        <f>MaskRCNN_MaskRCNN[[#This Row],[height]]*MaskRCNN_MaskRCNN[[#This Row],[width]]</f>
        <v>7154784</v>
      </c>
    </row>
    <row r="5" spans="1:12" x14ac:dyDescent="0.25">
      <c r="A5" t="s">
        <v>105</v>
      </c>
      <c r="B5">
        <v>2.1767728328704834</v>
      </c>
      <c r="C5">
        <v>0.98173613302784257</v>
      </c>
      <c r="D5">
        <v>0.96412743776038001</v>
      </c>
      <c r="E5">
        <v>239523</v>
      </c>
      <c r="F5">
        <v>644365</v>
      </c>
      <c r="G5">
        <v>4804</v>
      </c>
      <c r="H5">
        <v>4108</v>
      </c>
      <c r="I5">
        <v>16.077155999999999</v>
      </c>
      <c r="J5">
        <v>800</v>
      </c>
      <c r="K5">
        <v>1116</v>
      </c>
      <c r="L5">
        <f>MaskRCNN_MaskRCNN[[#This Row],[height]]*MaskRCNN_MaskRCNN[[#This Row],[width]]</f>
        <v>892800</v>
      </c>
    </row>
    <row r="6" spans="1:12" x14ac:dyDescent="0.25">
      <c r="A6" t="s">
        <v>455</v>
      </c>
      <c r="B6">
        <v>2.1798813343048096</v>
      </c>
      <c r="C6">
        <v>0.98158777869811364</v>
      </c>
      <c r="D6">
        <v>0.96384131903219095</v>
      </c>
      <c r="E6">
        <v>287377</v>
      </c>
      <c r="F6">
        <v>661842</v>
      </c>
      <c r="G6">
        <v>5151</v>
      </c>
      <c r="H6">
        <v>5630</v>
      </c>
      <c r="I6">
        <v>18.246452000000001</v>
      </c>
      <c r="J6">
        <v>800</v>
      </c>
      <c r="K6">
        <v>1200</v>
      </c>
      <c r="L6">
        <f>MaskRCNN_MaskRCNN[[#This Row],[height]]*MaskRCNN_MaskRCNN[[#This Row],[width]]</f>
        <v>960000</v>
      </c>
    </row>
    <row r="7" spans="1:12" x14ac:dyDescent="0.25">
      <c r="A7" t="s">
        <v>160</v>
      </c>
      <c r="B7">
        <v>2.240684986114502</v>
      </c>
      <c r="C7">
        <v>0.98144145324337895</v>
      </c>
      <c r="D7">
        <v>0.96355919487256436</v>
      </c>
      <c r="E7">
        <v>44951</v>
      </c>
      <c r="F7">
        <v>913349</v>
      </c>
      <c r="G7">
        <v>806</v>
      </c>
      <c r="H7">
        <v>894</v>
      </c>
      <c r="I7">
        <v>17.286562</v>
      </c>
      <c r="J7">
        <v>800</v>
      </c>
      <c r="K7">
        <v>1200</v>
      </c>
      <c r="L7">
        <f>MaskRCNN_MaskRCNN[[#This Row],[height]]*MaskRCNN_MaskRCNN[[#This Row],[width]]</f>
        <v>960000</v>
      </c>
    </row>
    <row r="8" spans="1:12" x14ac:dyDescent="0.25">
      <c r="A8" t="s">
        <v>126</v>
      </c>
      <c r="B8">
        <v>2.0906834602355957</v>
      </c>
      <c r="C8">
        <v>0.98107275075333622</v>
      </c>
      <c r="D8">
        <v>0.96284867391532125</v>
      </c>
      <c r="E8">
        <v>284879</v>
      </c>
      <c r="F8">
        <v>664129</v>
      </c>
      <c r="G8">
        <v>5828</v>
      </c>
      <c r="H8">
        <v>5164</v>
      </c>
      <c r="I8">
        <v>17.286992999999999</v>
      </c>
      <c r="J8">
        <v>800</v>
      </c>
      <c r="K8">
        <v>1200</v>
      </c>
      <c r="L8">
        <f>MaskRCNN_MaskRCNN[[#This Row],[height]]*MaskRCNN_MaskRCNN[[#This Row],[width]]</f>
        <v>960000</v>
      </c>
    </row>
    <row r="9" spans="1:12" x14ac:dyDescent="0.25">
      <c r="A9" t="s">
        <v>328</v>
      </c>
      <c r="B9">
        <v>2.0999720096588135</v>
      </c>
      <c r="C9">
        <v>0.97972058159841457</v>
      </c>
      <c r="D9">
        <v>0.96024732433913818</v>
      </c>
      <c r="E9">
        <v>199718</v>
      </c>
      <c r="F9">
        <v>752014</v>
      </c>
      <c r="G9">
        <v>1085</v>
      </c>
      <c r="H9">
        <v>7183</v>
      </c>
      <c r="I9">
        <v>17.286697</v>
      </c>
      <c r="J9">
        <v>800</v>
      </c>
      <c r="K9">
        <v>1200</v>
      </c>
      <c r="L9">
        <f>MaskRCNN_MaskRCNN[[#This Row],[height]]*MaskRCNN_MaskRCNN[[#This Row],[width]]</f>
        <v>960000</v>
      </c>
    </row>
    <row r="10" spans="1:12" x14ac:dyDescent="0.25">
      <c r="A10" t="s">
        <v>481</v>
      </c>
      <c r="B10">
        <v>2.1311132907867432</v>
      </c>
      <c r="C10">
        <v>0.9795804300033536</v>
      </c>
      <c r="D10">
        <v>0.9599780901953624</v>
      </c>
      <c r="E10">
        <v>52578</v>
      </c>
      <c r="F10">
        <v>384430</v>
      </c>
      <c r="G10">
        <v>942</v>
      </c>
      <c r="H10">
        <v>1250</v>
      </c>
      <c r="I10">
        <v>7.9128720000000001</v>
      </c>
      <c r="J10">
        <v>800</v>
      </c>
      <c r="K10">
        <v>549</v>
      </c>
      <c r="L10">
        <f>MaskRCNN_MaskRCNN[[#This Row],[height]]*MaskRCNN_MaskRCNN[[#This Row],[width]]</f>
        <v>439200</v>
      </c>
    </row>
    <row r="11" spans="1:12" x14ac:dyDescent="0.25">
      <c r="A11" t="s">
        <v>51</v>
      </c>
      <c r="B11">
        <v>2.3334777355194092</v>
      </c>
      <c r="C11">
        <v>0.97932736636157147</v>
      </c>
      <c r="D11">
        <v>0.95949213693574598</v>
      </c>
      <c r="E11">
        <v>348382</v>
      </c>
      <c r="F11">
        <v>596910</v>
      </c>
      <c r="G11">
        <v>6798</v>
      </c>
      <c r="H11">
        <v>7910</v>
      </c>
      <c r="I11">
        <v>17.28633</v>
      </c>
      <c r="J11">
        <v>800</v>
      </c>
      <c r="K11">
        <v>1200</v>
      </c>
      <c r="L11">
        <f>MaskRCNN_MaskRCNN[[#This Row],[height]]*MaskRCNN_MaskRCNN[[#This Row],[width]]</f>
        <v>960000</v>
      </c>
    </row>
    <row r="12" spans="1:12" x14ac:dyDescent="0.25">
      <c r="A12" t="s">
        <v>447</v>
      </c>
      <c r="B12">
        <v>2.3069281578063965</v>
      </c>
      <c r="C12">
        <v>0.97918590688639073</v>
      </c>
      <c r="D12">
        <v>0.95922060000146803</v>
      </c>
      <c r="E12">
        <v>261355</v>
      </c>
      <c r="F12">
        <v>685934</v>
      </c>
      <c r="G12">
        <v>1301</v>
      </c>
      <c r="H12">
        <v>9810</v>
      </c>
      <c r="I12">
        <v>19.175270000000001</v>
      </c>
      <c r="J12">
        <v>800</v>
      </c>
      <c r="K12">
        <v>1198</v>
      </c>
      <c r="L12">
        <f>MaskRCNN_MaskRCNN[[#This Row],[height]]*MaskRCNN_MaskRCNN[[#This Row],[width]]</f>
        <v>958400</v>
      </c>
    </row>
    <row r="13" spans="1:12" x14ac:dyDescent="0.25">
      <c r="A13" t="s">
        <v>495</v>
      </c>
      <c r="B13">
        <v>2.5782792568206787</v>
      </c>
      <c r="C13">
        <v>0.97912312920862099</v>
      </c>
      <c r="D13">
        <v>0.95910011992886979</v>
      </c>
      <c r="E13">
        <v>46384</v>
      </c>
      <c r="F13">
        <v>911638</v>
      </c>
      <c r="G13">
        <v>411</v>
      </c>
      <c r="H13">
        <v>1567</v>
      </c>
      <c r="I13">
        <v>17.286981999999998</v>
      </c>
      <c r="J13">
        <v>800</v>
      </c>
      <c r="K13">
        <v>1200</v>
      </c>
      <c r="L13">
        <f>MaskRCNN_MaskRCNN[[#This Row],[height]]*MaskRCNN_MaskRCNN[[#This Row],[width]]</f>
        <v>960000</v>
      </c>
    </row>
    <row r="14" spans="1:12" x14ac:dyDescent="0.25">
      <c r="A14" t="s">
        <v>500</v>
      </c>
      <c r="B14">
        <v>2.2364916801452637</v>
      </c>
      <c r="C14">
        <v>0.97875633008239937</v>
      </c>
      <c r="D14">
        <v>0.95839647178559317</v>
      </c>
      <c r="E14">
        <v>169502</v>
      </c>
      <c r="F14">
        <v>799140</v>
      </c>
      <c r="G14">
        <v>2246</v>
      </c>
      <c r="H14">
        <v>5112</v>
      </c>
      <c r="I14">
        <v>17.574342000000001</v>
      </c>
      <c r="J14">
        <v>800</v>
      </c>
      <c r="K14">
        <v>1220</v>
      </c>
      <c r="L14">
        <f>MaskRCNN_MaskRCNN[[#This Row],[height]]*MaskRCNN_MaskRCNN[[#This Row],[width]]</f>
        <v>976000</v>
      </c>
    </row>
    <row r="15" spans="1:12" x14ac:dyDescent="0.25">
      <c r="A15" t="s">
        <v>568</v>
      </c>
      <c r="B15">
        <v>2.1484770774841309</v>
      </c>
      <c r="C15">
        <v>0.97875311031241363</v>
      </c>
      <c r="D15">
        <v>0.95839029738619597</v>
      </c>
      <c r="E15">
        <v>354015</v>
      </c>
      <c r="F15">
        <v>589015</v>
      </c>
      <c r="G15">
        <v>3725</v>
      </c>
      <c r="H15">
        <v>11645</v>
      </c>
      <c r="I15">
        <v>17.258130999999999</v>
      </c>
      <c r="J15">
        <v>800</v>
      </c>
      <c r="K15">
        <v>1198</v>
      </c>
      <c r="L15">
        <f>MaskRCNN_MaskRCNN[[#This Row],[height]]*MaskRCNN_MaskRCNN[[#This Row],[width]]</f>
        <v>958400</v>
      </c>
    </row>
    <row r="16" spans="1:12" x14ac:dyDescent="0.25">
      <c r="A16" t="s">
        <v>412</v>
      </c>
      <c r="B16">
        <v>2.010399341583252</v>
      </c>
      <c r="C16">
        <v>0.9784672658941117</v>
      </c>
      <c r="D16">
        <v>0.95784230228366574</v>
      </c>
      <c r="E16">
        <v>193442</v>
      </c>
      <c r="F16">
        <v>758044</v>
      </c>
      <c r="G16">
        <v>4343</v>
      </c>
      <c r="H16">
        <v>4171</v>
      </c>
      <c r="I16">
        <v>17.287161000000001</v>
      </c>
      <c r="J16">
        <v>800</v>
      </c>
      <c r="K16">
        <v>1200</v>
      </c>
      <c r="L16">
        <f>MaskRCNN_MaskRCNN[[#This Row],[height]]*MaskRCNN_MaskRCNN[[#This Row],[width]]</f>
        <v>960000</v>
      </c>
    </row>
    <row r="17" spans="1:12" x14ac:dyDescent="0.25">
      <c r="A17" t="s">
        <v>600</v>
      </c>
      <c r="B17">
        <v>2.0091745853424072</v>
      </c>
      <c r="C17">
        <v>0.97815308831526082</v>
      </c>
      <c r="D17">
        <v>0.95724034307894568</v>
      </c>
      <c r="E17">
        <v>15290</v>
      </c>
      <c r="F17">
        <v>464027</v>
      </c>
      <c r="G17">
        <v>147</v>
      </c>
      <c r="H17">
        <v>536</v>
      </c>
      <c r="I17">
        <v>8.6469269999999998</v>
      </c>
      <c r="J17">
        <v>800</v>
      </c>
      <c r="K17">
        <v>600</v>
      </c>
      <c r="L17">
        <f>MaskRCNN_MaskRCNN[[#This Row],[height]]*MaskRCNN_MaskRCNN[[#This Row],[width]]</f>
        <v>480000</v>
      </c>
    </row>
    <row r="18" spans="1:12" x14ac:dyDescent="0.25">
      <c r="A18" t="s">
        <v>29</v>
      </c>
      <c r="B18">
        <v>2.3383162021636963</v>
      </c>
      <c r="C18">
        <v>0.97800818625478847</v>
      </c>
      <c r="D18">
        <v>0.95696283776555913</v>
      </c>
      <c r="E18">
        <v>223647</v>
      </c>
      <c r="F18">
        <v>726295</v>
      </c>
      <c r="G18">
        <v>3835</v>
      </c>
      <c r="H18">
        <v>6223</v>
      </c>
      <c r="I18">
        <v>17.287044000000002</v>
      </c>
      <c r="J18">
        <v>800</v>
      </c>
      <c r="K18">
        <v>1200</v>
      </c>
      <c r="L18">
        <f>MaskRCNN_MaskRCNN[[#This Row],[height]]*MaskRCNN_MaskRCNN[[#This Row],[width]]</f>
        <v>960000</v>
      </c>
    </row>
    <row r="19" spans="1:12" x14ac:dyDescent="0.25">
      <c r="A19" t="s">
        <v>359</v>
      </c>
      <c r="B19">
        <v>2.0983757972717285</v>
      </c>
      <c r="C19">
        <v>0.97791030108103283</v>
      </c>
      <c r="D19">
        <v>0.95677542011756733</v>
      </c>
      <c r="E19">
        <v>350264</v>
      </c>
      <c r="F19">
        <v>593912</v>
      </c>
      <c r="G19">
        <v>1357</v>
      </c>
      <c r="H19">
        <v>14467</v>
      </c>
      <c r="I19">
        <v>17.286657999999999</v>
      </c>
      <c r="J19">
        <v>800</v>
      </c>
      <c r="K19">
        <v>1200</v>
      </c>
      <c r="L19">
        <f>MaskRCNN_MaskRCNN[[#This Row],[height]]*MaskRCNN_MaskRCNN[[#This Row],[width]]</f>
        <v>960000</v>
      </c>
    </row>
    <row r="20" spans="1:12" x14ac:dyDescent="0.25">
      <c r="A20" t="s">
        <v>329</v>
      </c>
      <c r="B20">
        <v>2.0935142040252686</v>
      </c>
      <c r="C20">
        <v>0.97725579378863281</v>
      </c>
      <c r="D20">
        <v>0.95552317759761196</v>
      </c>
      <c r="E20">
        <v>188218</v>
      </c>
      <c r="F20">
        <v>247021</v>
      </c>
      <c r="G20">
        <v>1924</v>
      </c>
      <c r="H20">
        <v>6837</v>
      </c>
      <c r="I20">
        <v>7.9994810000000003</v>
      </c>
      <c r="J20">
        <v>800</v>
      </c>
      <c r="K20">
        <v>555</v>
      </c>
      <c r="L20">
        <f>MaskRCNN_MaskRCNN[[#This Row],[height]]*MaskRCNN_MaskRCNN[[#This Row],[width]]</f>
        <v>444000</v>
      </c>
    </row>
    <row r="21" spans="1:12" x14ac:dyDescent="0.25">
      <c r="A21" t="s">
        <v>576</v>
      </c>
      <c r="B21">
        <v>2.3990814685821533</v>
      </c>
      <c r="C21">
        <v>0.97690643326944793</v>
      </c>
      <c r="D21">
        <v>0.95485541600197721</v>
      </c>
      <c r="E21">
        <v>169991</v>
      </c>
      <c r="F21">
        <v>781172</v>
      </c>
      <c r="G21">
        <v>2857</v>
      </c>
      <c r="H21">
        <v>5180</v>
      </c>
      <c r="I21">
        <v>17.272904</v>
      </c>
      <c r="J21">
        <v>800</v>
      </c>
      <c r="K21">
        <v>1199</v>
      </c>
      <c r="L21">
        <f>MaskRCNN_MaskRCNN[[#This Row],[height]]*MaskRCNN_MaskRCNN[[#This Row],[width]]</f>
        <v>959200</v>
      </c>
    </row>
    <row r="22" spans="1:12" x14ac:dyDescent="0.25">
      <c r="A22" t="s">
        <v>515</v>
      </c>
      <c r="B22">
        <v>2.0473456382751465</v>
      </c>
      <c r="C22">
        <v>0.97669770425663671</v>
      </c>
      <c r="D22">
        <v>0.95445667259754241</v>
      </c>
      <c r="E22">
        <v>263389</v>
      </c>
      <c r="F22">
        <v>644043</v>
      </c>
      <c r="G22">
        <v>5367</v>
      </c>
      <c r="H22">
        <v>7201</v>
      </c>
      <c r="I22">
        <v>16.566583000000001</v>
      </c>
      <c r="J22">
        <v>800</v>
      </c>
      <c r="K22">
        <v>1150</v>
      </c>
      <c r="L22">
        <f>MaskRCNN_MaskRCNN[[#This Row],[height]]*MaskRCNN_MaskRCNN[[#This Row],[width]]</f>
        <v>920000</v>
      </c>
    </row>
    <row r="23" spans="1:12" x14ac:dyDescent="0.25">
      <c r="A23" t="s">
        <v>559</v>
      </c>
      <c r="B23">
        <v>2.1491506099700928</v>
      </c>
      <c r="C23">
        <v>0.97655244687073506</v>
      </c>
      <c r="D23">
        <v>0.95417927756518173</v>
      </c>
      <c r="E23">
        <v>400699</v>
      </c>
      <c r="F23">
        <v>448859</v>
      </c>
      <c r="G23">
        <v>4632</v>
      </c>
      <c r="H23">
        <v>14610</v>
      </c>
      <c r="I23">
        <v>15.645038</v>
      </c>
      <c r="J23">
        <v>800</v>
      </c>
      <c r="K23">
        <v>1086</v>
      </c>
      <c r="L23">
        <f>MaskRCNN_MaskRCNN[[#This Row],[height]]*MaskRCNN_MaskRCNN[[#This Row],[width]]</f>
        <v>868800</v>
      </c>
    </row>
    <row r="24" spans="1:12" x14ac:dyDescent="0.25">
      <c r="A24" t="s">
        <v>534</v>
      </c>
      <c r="B24">
        <v>2.2235779762268066</v>
      </c>
      <c r="C24">
        <v>0.97635074124542365</v>
      </c>
      <c r="D24">
        <v>0.95379421505497064</v>
      </c>
      <c r="E24">
        <v>118941</v>
      </c>
      <c r="F24">
        <v>836897</v>
      </c>
      <c r="G24">
        <v>2116</v>
      </c>
      <c r="H24">
        <v>3646</v>
      </c>
      <c r="I24">
        <v>17.315360999999999</v>
      </c>
      <c r="J24">
        <v>800</v>
      </c>
      <c r="K24">
        <v>1202</v>
      </c>
      <c r="L24">
        <f>MaskRCNN_MaskRCNN[[#This Row],[height]]*MaskRCNN_MaskRCNN[[#This Row],[width]]</f>
        <v>961600</v>
      </c>
    </row>
    <row r="25" spans="1:12" x14ac:dyDescent="0.25">
      <c r="A25" t="s">
        <v>147</v>
      </c>
      <c r="B25">
        <v>2.1322174072265625</v>
      </c>
      <c r="C25">
        <v>0.9762137112977044</v>
      </c>
      <c r="D25">
        <v>0.95353270704094684</v>
      </c>
      <c r="E25">
        <v>187065</v>
      </c>
      <c r="F25">
        <v>763819</v>
      </c>
      <c r="G25">
        <v>4186</v>
      </c>
      <c r="H25">
        <v>4930</v>
      </c>
      <c r="I25">
        <v>17.286560000000001</v>
      </c>
      <c r="J25">
        <v>800</v>
      </c>
      <c r="K25">
        <v>1200</v>
      </c>
      <c r="L25">
        <f>MaskRCNN_MaskRCNN[[#This Row],[height]]*MaskRCNN_MaskRCNN[[#This Row],[width]]</f>
        <v>960000</v>
      </c>
    </row>
    <row r="26" spans="1:12" x14ac:dyDescent="0.25">
      <c r="A26" t="s">
        <v>602</v>
      </c>
      <c r="B26">
        <v>2.1483843326568604</v>
      </c>
      <c r="C26">
        <v>0.97589500148597963</v>
      </c>
      <c r="D26">
        <v>0.95292475176081193</v>
      </c>
      <c r="E26">
        <v>121496</v>
      </c>
      <c r="F26">
        <v>832502</v>
      </c>
      <c r="G26">
        <v>2168</v>
      </c>
      <c r="H26">
        <v>3834</v>
      </c>
      <c r="I26">
        <v>17.286973</v>
      </c>
      <c r="J26">
        <v>800</v>
      </c>
      <c r="K26">
        <v>1200</v>
      </c>
      <c r="L26">
        <f>MaskRCNN_MaskRCNN[[#This Row],[height]]*MaskRCNN_MaskRCNN[[#This Row],[width]]</f>
        <v>960000</v>
      </c>
    </row>
    <row r="27" spans="1:12" x14ac:dyDescent="0.25">
      <c r="A27" t="s">
        <v>251</v>
      </c>
      <c r="B27">
        <v>2.0259664058685303</v>
      </c>
      <c r="C27">
        <v>0.97525441885377606</v>
      </c>
      <c r="D27">
        <v>0.95170395149487774</v>
      </c>
      <c r="E27">
        <v>59176</v>
      </c>
      <c r="F27">
        <v>834621</v>
      </c>
      <c r="G27">
        <v>978</v>
      </c>
      <c r="H27">
        <v>2025</v>
      </c>
      <c r="I27">
        <v>16.149319999999999</v>
      </c>
      <c r="J27">
        <v>800</v>
      </c>
      <c r="K27">
        <v>1121</v>
      </c>
      <c r="L27">
        <f>MaskRCNN_MaskRCNN[[#This Row],[height]]*MaskRCNN_MaskRCNN[[#This Row],[width]]</f>
        <v>896800</v>
      </c>
    </row>
    <row r="28" spans="1:12" x14ac:dyDescent="0.25">
      <c r="A28" t="s">
        <v>522</v>
      </c>
      <c r="B28">
        <v>2.4193010330200195</v>
      </c>
      <c r="C28">
        <v>0.97521040049775687</v>
      </c>
      <c r="D28">
        <v>0.95162011887262732</v>
      </c>
      <c r="E28">
        <v>14890</v>
      </c>
      <c r="F28">
        <v>1020353</v>
      </c>
      <c r="G28">
        <v>184</v>
      </c>
      <c r="H28">
        <v>573</v>
      </c>
      <c r="I28">
        <v>18.654561000000001</v>
      </c>
      <c r="J28">
        <v>800</v>
      </c>
      <c r="K28">
        <v>1295</v>
      </c>
      <c r="L28">
        <f>MaskRCNN_MaskRCNN[[#This Row],[height]]*MaskRCNN_MaskRCNN[[#This Row],[width]]</f>
        <v>1036000</v>
      </c>
    </row>
    <row r="29" spans="1:12" x14ac:dyDescent="0.25">
      <c r="A29" t="s">
        <v>476</v>
      </c>
      <c r="B29">
        <v>2.1628119945526123</v>
      </c>
      <c r="C29">
        <v>0.97512913306343363</v>
      </c>
      <c r="D29">
        <v>0.95146536458606201</v>
      </c>
      <c r="E29">
        <v>363220</v>
      </c>
      <c r="F29">
        <v>563052</v>
      </c>
      <c r="G29">
        <v>3383</v>
      </c>
      <c r="H29">
        <v>15145</v>
      </c>
      <c r="I29">
        <v>17.012886999999999</v>
      </c>
      <c r="J29">
        <v>800</v>
      </c>
      <c r="K29">
        <v>1181</v>
      </c>
      <c r="L29">
        <f>MaskRCNN_MaskRCNN[[#This Row],[height]]*MaskRCNN_MaskRCNN[[#This Row],[width]]</f>
        <v>944800</v>
      </c>
    </row>
    <row r="30" spans="1:12" x14ac:dyDescent="0.25">
      <c r="A30" t="s">
        <v>208</v>
      </c>
      <c r="B30">
        <v>2.3431065082550049</v>
      </c>
      <c r="C30">
        <v>0.97511303900305113</v>
      </c>
      <c r="D30">
        <v>0.95143472022955522</v>
      </c>
      <c r="E30">
        <v>119367</v>
      </c>
      <c r="F30">
        <v>1012140</v>
      </c>
      <c r="G30">
        <v>2839</v>
      </c>
      <c r="H30">
        <v>3254</v>
      </c>
      <c r="I30">
        <v>20.483339999999998</v>
      </c>
      <c r="J30">
        <v>800</v>
      </c>
      <c r="K30">
        <v>1422</v>
      </c>
      <c r="L30">
        <f>MaskRCNN_MaskRCNN[[#This Row],[height]]*MaskRCNN_MaskRCNN[[#This Row],[width]]</f>
        <v>1137600</v>
      </c>
    </row>
    <row r="31" spans="1:12" x14ac:dyDescent="0.25">
      <c r="A31" t="s">
        <v>363</v>
      </c>
      <c r="B31">
        <v>2.075080394744873</v>
      </c>
      <c r="C31">
        <v>0.9751030686915334</v>
      </c>
      <c r="D31">
        <v>0.95141573645521371</v>
      </c>
      <c r="E31">
        <v>69891</v>
      </c>
      <c r="F31">
        <v>352940</v>
      </c>
      <c r="G31">
        <v>2735</v>
      </c>
      <c r="H31">
        <v>834</v>
      </c>
      <c r="I31">
        <v>7.6820599999999999</v>
      </c>
      <c r="J31">
        <v>800</v>
      </c>
      <c r="K31">
        <v>533</v>
      </c>
      <c r="L31">
        <f>MaskRCNN_MaskRCNN[[#This Row],[height]]*MaskRCNN_MaskRCNN[[#This Row],[width]]</f>
        <v>426400</v>
      </c>
    </row>
    <row r="32" spans="1:12" x14ac:dyDescent="0.25">
      <c r="A32" t="s">
        <v>527</v>
      </c>
      <c r="B32">
        <v>2.0293216705322266</v>
      </c>
      <c r="C32">
        <v>0.97494707127734648</v>
      </c>
      <c r="D32">
        <v>0.95111876075731494</v>
      </c>
      <c r="E32">
        <v>11052</v>
      </c>
      <c r="F32">
        <v>468380</v>
      </c>
      <c r="G32">
        <v>286</v>
      </c>
      <c r="H32">
        <v>282</v>
      </c>
      <c r="I32">
        <v>8.6464909999999993</v>
      </c>
      <c r="J32">
        <v>800</v>
      </c>
      <c r="K32">
        <v>600</v>
      </c>
      <c r="L32">
        <f>MaskRCNN_MaskRCNN[[#This Row],[height]]*MaskRCNN_MaskRCNN[[#This Row],[width]]</f>
        <v>480000</v>
      </c>
    </row>
    <row r="33" spans="1:12" x14ac:dyDescent="0.25">
      <c r="A33" t="s">
        <v>30</v>
      </c>
      <c r="B33">
        <v>3.692227840423584</v>
      </c>
      <c r="C33">
        <v>0.97487881048267866</v>
      </c>
      <c r="D33">
        <v>0.95098883961388081</v>
      </c>
      <c r="E33">
        <v>511011</v>
      </c>
      <c r="F33">
        <v>17378557</v>
      </c>
      <c r="G33">
        <v>17923</v>
      </c>
      <c r="H33">
        <v>8413</v>
      </c>
      <c r="I33">
        <v>322.49273399999998</v>
      </c>
      <c r="J33">
        <v>3456</v>
      </c>
      <c r="K33">
        <v>5184</v>
      </c>
      <c r="L33">
        <f>MaskRCNN_MaskRCNN[[#This Row],[height]]*MaskRCNN_MaskRCNN[[#This Row],[width]]</f>
        <v>17915904</v>
      </c>
    </row>
    <row r="34" spans="1:12" x14ac:dyDescent="0.25">
      <c r="A34" t="s">
        <v>57</v>
      </c>
      <c r="B34">
        <v>2.1715023517608643</v>
      </c>
      <c r="C34">
        <v>0.97474192559280459</v>
      </c>
      <c r="D34">
        <v>0.95072835798576927</v>
      </c>
      <c r="E34">
        <v>152590</v>
      </c>
      <c r="F34">
        <v>799502</v>
      </c>
      <c r="G34">
        <v>2613</v>
      </c>
      <c r="H34">
        <v>5295</v>
      </c>
      <c r="I34">
        <v>17.287163</v>
      </c>
      <c r="J34">
        <v>800</v>
      </c>
      <c r="K34">
        <v>1200</v>
      </c>
      <c r="L34">
        <f>MaskRCNN_MaskRCNN[[#This Row],[height]]*MaskRCNN_MaskRCNN[[#This Row],[width]]</f>
        <v>960000</v>
      </c>
    </row>
    <row r="35" spans="1:12" x14ac:dyDescent="0.25">
      <c r="A35" t="s">
        <v>218</v>
      </c>
      <c r="B35">
        <v>1.9299013614654541</v>
      </c>
      <c r="C35">
        <v>0.9747107362869678</v>
      </c>
      <c r="D35">
        <v>0.95066901681687677</v>
      </c>
      <c r="E35">
        <v>257271</v>
      </c>
      <c r="F35">
        <v>582979</v>
      </c>
      <c r="G35">
        <v>2352</v>
      </c>
      <c r="H35">
        <v>10998</v>
      </c>
      <c r="I35">
        <v>15.372227000000001</v>
      </c>
      <c r="J35">
        <v>800</v>
      </c>
      <c r="K35">
        <v>1067</v>
      </c>
      <c r="L35">
        <f>MaskRCNN_MaskRCNN[[#This Row],[height]]*MaskRCNN_MaskRCNN[[#This Row],[width]]</f>
        <v>853600</v>
      </c>
    </row>
    <row r="36" spans="1:12" x14ac:dyDescent="0.25">
      <c r="A36" t="s">
        <v>494</v>
      </c>
      <c r="B36">
        <v>2.3342125415802002</v>
      </c>
      <c r="C36">
        <v>0.97454343061884718</v>
      </c>
      <c r="D36">
        <v>0.95035076054656231</v>
      </c>
      <c r="E36">
        <v>70038</v>
      </c>
      <c r="F36">
        <v>886303</v>
      </c>
      <c r="G36">
        <v>621</v>
      </c>
      <c r="H36">
        <v>3038</v>
      </c>
      <c r="I36">
        <v>18.247239</v>
      </c>
      <c r="J36">
        <v>800</v>
      </c>
      <c r="K36">
        <v>1200</v>
      </c>
      <c r="L36">
        <f>MaskRCNN_MaskRCNN[[#This Row],[height]]*MaskRCNN_MaskRCNN[[#This Row],[width]]</f>
        <v>960000</v>
      </c>
    </row>
    <row r="37" spans="1:12" x14ac:dyDescent="0.25">
      <c r="A37" t="s">
        <v>211</v>
      </c>
      <c r="B37">
        <v>2.1002731323242188</v>
      </c>
      <c r="C37">
        <v>0.97444359837689687</v>
      </c>
      <c r="D37">
        <v>0.95016090469006642</v>
      </c>
      <c r="E37">
        <v>241224</v>
      </c>
      <c r="F37">
        <v>198923</v>
      </c>
      <c r="G37">
        <v>1610</v>
      </c>
      <c r="H37">
        <v>11043</v>
      </c>
      <c r="I37">
        <v>8.6095729999999993</v>
      </c>
      <c r="J37">
        <v>800</v>
      </c>
      <c r="K37">
        <v>566</v>
      </c>
      <c r="L37">
        <f>MaskRCNN_MaskRCNN[[#This Row],[height]]*MaskRCNN_MaskRCNN[[#This Row],[width]]</f>
        <v>452800</v>
      </c>
    </row>
    <row r="38" spans="1:12" x14ac:dyDescent="0.25">
      <c r="A38" t="s">
        <v>477</v>
      </c>
      <c r="B38">
        <v>2.1770992279052734</v>
      </c>
      <c r="C38">
        <v>0.97425466614037493</v>
      </c>
      <c r="D38">
        <v>0.94980170416617582</v>
      </c>
      <c r="E38">
        <v>120943</v>
      </c>
      <c r="F38">
        <v>832665</v>
      </c>
      <c r="G38">
        <v>1259</v>
      </c>
      <c r="H38">
        <v>5133</v>
      </c>
      <c r="I38">
        <v>17.286743000000001</v>
      </c>
      <c r="J38">
        <v>800</v>
      </c>
      <c r="K38">
        <v>1200</v>
      </c>
      <c r="L38">
        <f>MaskRCNN_MaskRCNN[[#This Row],[height]]*MaskRCNN_MaskRCNN[[#This Row],[width]]</f>
        <v>960000</v>
      </c>
    </row>
    <row r="39" spans="1:12" x14ac:dyDescent="0.25">
      <c r="A39" t="s">
        <v>516</v>
      </c>
      <c r="B39">
        <v>2.4059798717498779</v>
      </c>
      <c r="C39">
        <v>0.97409263749151931</v>
      </c>
      <c r="D39">
        <v>0.94949375849075945</v>
      </c>
      <c r="E39">
        <v>185213</v>
      </c>
      <c r="F39">
        <v>942535</v>
      </c>
      <c r="G39">
        <v>1086</v>
      </c>
      <c r="H39">
        <v>8766</v>
      </c>
      <c r="I39">
        <v>20.483882000000001</v>
      </c>
      <c r="J39">
        <v>800</v>
      </c>
      <c r="K39">
        <v>1422</v>
      </c>
      <c r="L39">
        <f>MaskRCNN_MaskRCNN[[#This Row],[height]]*MaskRCNN_MaskRCNN[[#This Row],[width]]</f>
        <v>1137600</v>
      </c>
    </row>
    <row r="40" spans="1:12" x14ac:dyDescent="0.25">
      <c r="A40" t="s">
        <v>332</v>
      </c>
      <c r="B40">
        <v>2.1155595779418945</v>
      </c>
      <c r="C40">
        <v>0.97391304347826091</v>
      </c>
      <c r="D40">
        <v>0.94915254237288138</v>
      </c>
      <c r="E40">
        <v>17584</v>
      </c>
      <c r="F40">
        <v>941474</v>
      </c>
      <c r="G40">
        <v>539</v>
      </c>
      <c r="H40">
        <v>403</v>
      </c>
      <c r="I40">
        <v>17.287285000000001</v>
      </c>
      <c r="J40">
        <v>800</v>
      </c>
      <c r="K40">
        <v>1200</v>
      </c>
      <c r="L40">
        <f>MaskRCNN_MaskRCNN[[#This Row],[height]]*MaskRCNN_MaskRCNN[[#This Row],[width]]</f>
        <v>960000</v>
      </c>
    </row>
    <row r="41" spans="1:12" x14ac:dyDescent="0.25">
      <c r="A41" t="s">
        <v>542</v>
      </c>
      <c r="B41">
        <v>2.222264289855957</v>
      </c>
      <c r="C41">
        <v>0.97371791612492409</v>
      </c>
      <c r="D41">
        <v>0.94878194935287374</v>
      </c>
      <c r="E41">
        <v>201082</v>
      </c>
      <c r="F41">
        <v>214463</v>
      </c>
      <c r="G41">
        <v>2050</v>
      </c>
      <c r="H41">
        <v>8805</v>
      </c>
      <c r="I41">
        <v>7.6821260000000002</v>
      </c>
      <c r="J41">
        <v>800</v>
      </c>
      <c r="K41">
        <v>533</v>
      </c>
      <c r="L41">
        <f>MaskRCNN_MaskRCNN[[#This Row],[height]]*MaskRCNN_MaskRCNN[[#This Row],[width]]</f>
        <v>426400</v>
      </c>
    </row>
    <row r="42" spans="1:12" x14ac:dyDescent="0.25">
      <c r="A42" t="s">
        <v>478</v>
      </c>
      <c r="B42">
        <v>2.4236118793487549</v>
      </c>
      <c r="C42">
        <v>0.97351909284583416</v>
      </c>
      <c r="D42">
        <v>0.94840448181821135</v>
      </c>
      <c r="E42">
        <v>291770</v>
      </c>
      <c r="F42">
        <v>633957</v>
      </c>
      <c r="G42">
        <v>5426</v>
      </c>
      <c r="H42">
        <v>10447</v>
      </c>
      <c r="I42">
        <v>16.955282</v>
      </c>
      <c r="J42">
        <v>800</v>
      </c>
      <c r="K42">
        <v>1177</v>
      </c>
      <c r="L42">
        <f>MaskRCNN_MaskRCNN[[#This Row],[height]]*MaskRCNN_MaskRCNN[[#This Row],[width]]</f>
        <v>941600</v>
      </c>
    </row>
    <row r="43" spans="1:12" x14ac:dyDescent="0.25">
      <c r="A43" t="s">
        <v>390</v>
      </c>
      <c r="B43">
        <v>2.0741233825683594</v>
      </c>
      <c r="C43">
        <v>0.9735182526661198</v>
      </c>
      <c r="D43">
        <v>0.94840288704078324</v>
      </c>
      <c r="E43">
        <v>37975</v>
      </c>
      <c r="F43">
        <v>919959</v>
      </c>
      <c r="G43">
        <v>797</v>
      </c>
      <c r="H43">
        <v>1269</v>
      </c>
      <c r="I43">
        <v>17.286933000000001</v>
      </c>
      <c r="J43">
        <v>800</v>
      </c>
      <c r="K43">
        <v>1200</v>
      </c>
      <c r="L43">
        <f>MaskRCNN_MaskRCNN[[#This Row],[height]]*MaskRCNN_MaskRCNN[[#This Row],[width]]</f>
        <v>960000</v>
      </c>
    </row>
    <row r="44" spans="1:12" x14ac:dyDescent="0.25">
      <c r="A44" t="s">
        <v>222</v>
      </c>
      <c r="B44">
        <v>2.3489069938659668</v>
      </c>
      <c r="C44">
        <v>0.97346494137826933</v>
      </c>
      <c r="D44">
        <v>0.94830170017308946</v>
      </c>
      <c r="E44">
        <v>253115</v>
      </c>
      <c r="F44">
        <v>872286</v>
      </c>
      <c r="G44">
        <v>7064</v>
      </c>
      <c r="H44">
        <v>6735</v>
      </c>
      <c r="I44">
        <v>21.652239000000002</v>
      </c>
      <c r="J44">
        <v>800</v>
      </c>
      <c r="K44">
        <v>1424</v>
      </c>
      <c r="L44">
        <f>MaskRCNN_MaskRCNN[[#This Row],[height]]*MaskRCNN_MaskRCNN[[#This Row],[width]]</f>
        <v>1139200</v>
      </c>
    </row>
    <row r="45" spans="1:12" x14ac:dyDescent="0.25">
      <c r="A45" t="s">
        <v>212</v>
      </c>
      <c r="B45">
        <v>2.1566550731658936</v>
      </c>
      <c r="C45">
        <v>0.97346423741627708</v>
      </c>
      <c r="D45">
        <v>0.94830036409655305</v>
      </c>
      <c r="E45">
        <v>182838</v>
      </c>
      <c r="F45">
        <v>769594</v>
      </c>
      <c r="G45">
        <v>3751</v>
      </c>
      <c r="H45">
        <v>6217</v>
      </c>
      <c r="I45">
        <v>17.329360000000001</v>
      </c>
      <c r="J45">
        <v>800</v>
      </c>
      <c r="K45">
        <v>1203</v>
      </c>
      <c r="L45">
        <f>MaskRCNN_MaskRCNN[[#This Row],[height]]*MaskRCNN_MaskRCNN[[#This Row],[width]]</f>
        <v>962400</v>
      </c>
    </row>
    <row r="46" spans="1:12" x14ac:dyDescent="0.25">
      <c r="A46" t="s">
        <v>316</v>
      </c>
      <c r="B46">
        <v>3.9734632968902588</v>
      </c>
      <c r="C46">
        <v>0.97340648499630533</v>
      </c>
      <c r="D46">
        <v>0.94819075979922018</v>
      </c>
      <c r="E46">
        <v>6989738</v>
      </c>
      <c r="F46">
        <v>12590198</v>
      </c>
      <c r="G46">
        <v>151151</v>
      </c>
      <c r="H46">
        <v>230769</v>
      </c>
      <c r="I46">
        <v>379.28222799999998</v>
      </c>
      <c r="J46">
        <v>3648</v>
      </c>
      <c r="K46">
        <v>5472</v>
      </c>
      <c r="L46">
        <f>MaskRCNN_MaskRCNN[[#This Row],[height]]*MaskRCNN_MaskRCNN[[#This Row],[width]]</f>
        <v>19961856</v>
      </c>
    </row>
    <row r="47" spans="1:12" x14ac:dyDescent="0.25">
      <c r="A47" t="s">
        <v>554</v>
      </c>
      <c r="B47">
        <v>2.9328560829162598</v>
      </c>
      <c r="C47">
        <v>0.97333291997218674</v>
      </c>
      <c r="D47">
        <v>0.94805116371883502</v>
      </c>
      <c r="E47">
        <v>3406436</v>
      </c>
      <c r="F47">
        <v>14322811</v>
      </c>
      <c r="G47">
        <v>59868</v>
      </c>
      <c r="H47">
        <v>126789</v>
      </c>
      <c r="I47">
        <v>322.49332900000002</v>
      </c>
      <c r="J47">
        <v>3456</v>
      </c>
      <c r="K47">
        <v>5184</v>
      </c>
      <c r="L47">
        <f>MaskRCNN_MaskRCNN[[#This Row],[height]]*MaskRCNN_MaskRCNN[[#This Row],[width]]</f>
        <v>17915904</v>
      </c>
    </row>
    <row r="48" spans="1:12" x14ac:dyDescent="0.25">
      <c r="A48" t="s">
        <v>562</v>
      </c>
      <c r="B48">
        <v>2.1473464965820313</v>
      </c>
      <c r="C48">
        <v>0.97326121972088364</v>
      </c>
      <c r="D48">
        <v>0.94791512545801093</v>
      </c>
      <c r="E48">
        <v>217829</v>
      </c>
      <c r="F48">
        <v>730202</v>
      </c>
      <c r="G48">
        <v>1981</v>
      </c>
      <c r="H48">
        <v>9988</v>
      </c>
      <c r="I48">
        <v>17.286597</v>
      </c>
      <c r="J48">
        <v>800</v>
      </c>
      <c r="K48">
        <v>1200</v>
      </c>
      <c r="L48">
        <f>MaskRCNN_MaskRCNN[[#This Row],[height]]*MaskRCNN_MaskRCNN[[#This Row],[width]]</f>
        <v>960000</v>
      </c>
    </row>
    <row r="49" spans="1:12" x14ac:dyDescent="0.25">
      <c r="A49" t="s">
        <v>237</v>
      </c>
      <c r="B49">
        <v>2.096541166305542</v>
      </c>
      <c r="C49">
        <v>0.97299486902511478</v>
      </c>
      <c r="D49">
        <v>0.94740993952143049</v>
      </c>
      <c r="E49">
        <v>212577</v>
      </c>
      <c r="F49">
        <v>735623</v>
      </c>
      <c r="G49">
        <v>3947</v>
      </c>
      <c r="H49">
        <v>7853</v>
      </c>
      <c r="I49">
        <v>17.287215</v>
      </c>
      <c r="J49">
        <v>800</v>
      </c>
      <c r="K49">
        <v>1200</v>
      </c>
      <c r="L49">
        <f>MaskRCNN_MaskRCNN[[#This Row],[height]]*MaskRCNN_MaskRCNN[[#This Row],[width]]</f>
        <v>960000</v>
      </c>
    </row>
    <row r="50" spans="1:12" x14ac:dyDescent="0.25">
      <c r="A50" t="s">
        <v>451</v>
      </c>
      <c r="B50">
        <v>2.2270514965057373</v>
      </c>
      <c r="C50">
        <v>0.97299145452950431</v>
      </c>
      <c r="D50">
        <v>0.94740346496703687</v>
      </c>
      <c r="E50">
        <v>216278</v>
      </c>
      <c r="F50">
        <v>763715</v>
      </c>
      <c r="G50">
        <v>1984</v>
      </c>
      <c r="H50">
        <v>10023</v>
      </c>
      <c r="I50">
        <v>17.862064</v>
      </c>
      <c r="J50">
        <v>800</v>
      </c>
      <c r="K50">
        <v>1240</v>
      </c>
      <c r="L50">
        <f>MaskRCNN_MaskRCNN[[#This Row],[height]]*MaskRCNN_MaskRCNN[[#This Row],[width]]</f>
        <v>992000</v>
      </c>
    </row>
    <row r="51" spans="1:12" x14ac:dyDescent="0.25">
      <c r="A51" t="s">
        <v>19</v>
      </c>
      <c r="B51">
        <v>2.2376291751861572</v>
      </c>
      <c r="C51">
        <v>0.97290701534541391</v>
      </c>
      <c r="D51">
        <v>0.94724336538293552</v>
      </c>
      <c r="E51">
        <v>325308</v>
      </c>
      <c r="F51">
        <v>620574</v>
      </c>
      <c r="G51">
        <v>4937</v>
      </c>
      <c r="H51">
        <v>13181</v>
      </c>
      <c r="I51">
        <v>17.359169000000001</v>
      </c>
      <c r="J51">
        <v>800</v>
      </c>
      <c r="K51">
        <v>1205</v>
      </c>
      <c r="L51">
        <f>MaskRCNN_MaskRCNN[[#This Row],[height]]*MaskRCNN_MaskRCNN[[#This Row],[width]]</f>
        <v>964000</v>
      </c>
    </row>
    <row r="52" spans="1:12" x14ac:dyDescent="0.25">
      <c r="A52" t="s">
        <v>425</v>
      </c>
      <c r="B52">
        <v>2.139939546585083</v>
      </c>
      <c r="C52">
        <v>0.97270220387309536</v>
      </c>
      <c r="D52">
        <v>0.94685514515883873</v>
      </c>
      <c r="E52">
        <v>311468</v>
      </c>
      <c r="F52">
        <v>631050</v>
      </c>
      <c r="G52">
        <v>3007</v>
      </c>
      <c r="H52">
        <v>14475</v>
      </c>
      <c r="I52">
        <v>17.286232999999999</v>
      </c>
      <c r="J52">
        <v>800</v>
      </c>
      <c r="K52">
        <v>1200</v>
      </c>
      <c r="L52">
        <f>MaskRCNN_MaskRCNN[[#This Row],[height]]*MaskRCNN_MaskRCNN[[#This Row],[width]]</f>
        <v>960000</v>
      </c>
    </row>
    <row r="53" spans="1:12" x14ac:dyDescent="0.25">
      <c r="A53" t="s">
        <v>68</v>
      </c>
      <c r="B53">
        <v>2.2256269454956055</v>
      </c>
      <c r="C53">
        <v>0.97264507514438414</v>
      </c>
      <c r="D53">
        <v>0.94674688524131956</v>
      </c>
      <c r="E53">
        <v>135488</v>
      </c>
      <c r="F53">
        <v>816891</v>
      </c>
      <c r="G53">
        <v>2825</v>
      </c>
      <c r="H53">
        <v>4796</v>
      </c>
      <c r="I53">
        <v>17.287034999999999</v>
      </c>
      <c r="J53">
        <v>800</v>
      </c>
      <c r="K53">
        <v>1200</v>
      </c>
      <c r="L53">
        <f>MaskRCNN_MaskRCNN[[#This Row],[height]]*MaskRCNN_MaskRCNN[[#This Row],[width]]</f>
        <v>960000</v>
      </c>
    </row>
    <row r="54" spans="1:12" x14ac:dyDescent="0.25">
      <c r="A54" t="s">
        <v>92</v>
      </c>
      <c r="B54">
        <v>2.2685754299163818</v>
      </c>
      <c r="C54">
        <v>0.97247953163395884</v>
      </c>
      <c r="D54">
        <v>0.94643324544219709</v>
      </c>
      <c r="E54">
        <v>343507</v>
      </c>
      <c r="F54">
        <v>597051</v>
      </c>
      <c r="G54">
        <v>7030</v>
      </c>
      <c r="H54">
        <v>12412</v>
      </c>
      <c r="I54">
        <v>17.286921</v>
      </c>
      <c r="J54">
        <v>800</v>
      </c>
      <c r="K54">
        <v>1200</v>
      </c>
      <c r="L54">
        <f>MaskRCNN_MaskRCNN[[#This Row],[height]]*MaskRCNN_MaskRCNN[[#This Row],[width]]</f>
        <v>960000</v>
      </c>
    </row>
    <row r="55" spans="1:12" x14ac:dyDescent="0.25">
      <c r="A55" t="s">
        <v>448</v>
      </c>
      <c r="B55">
        <v>2.1936078071594238</v>
      </c>
      <c r="C55">
        <v>0.97247597042819944</v>
      </c>
      <c r="D55">
        <v>0.94642649946927149</v>
      </c>
      <c r="E55">
        <v>440465</v>
      </c>
      <c r="F55">
        <v>1945042</v>
      </c>
      <c r="G55">
        <v>6144</v>
      </c>
      <c r="H55">
        <v>18789</v>
      </c>
      <c r="I55">
        <v>43.394480000000001</v>
      </c>
      <c r="J55">
        <v>1272</v>
      </c>
      <c r="K55">
        <v>1895</v>
      </c>
      <c r="L55">
        <f>MaskRCNN_MaskRCNN[[#This Row],[height]]*MaskRCNN_MaskRCNN[[#This Row],[width]]</f>
        <v>2410440</v>
      </c>
    </row>
    <row r="56" spans="1:12" x14ac:dyDescent="0.25">
      <c r="A56" t="s">
        <v>446</v>
      </c>
      <c r="B56">
        <v>2.2235326766967773</v>
      </c>
      <c r="C56">
        <v>0.97245147256462239</v>
      </c>
      <c r="D56">
        <v>0.94638009456519789</v>
      </c>
      <c r="E56">
        <v>210562</v>
      </c>
      <c r="F56">
        <v>735908</v>
      </c>
      <c r="G56">
        <v>1435</v>
      </c>
      <c r="H56">
        <v>10495</v>
      </c>
      <c r="I56">
        <v>17.258189000000002</v>
      </c>
      <c r="J56">
        <v>800</v>
      </c>
      <c r="K56">
        <v>1198</v>
      </c>
      <c r="L56">
        <f>MaskRCNN_MaskRCNN[[#This Row],[height]]*MaskRCNN_MaskRCNN[[#This Row],[width]]</f>
        <v>958400</v>
      </c>
    </row>
    <row r="57" spans="1:12" x14ac:dyDescent="0.25">
      <c r="A57" t="s">
        <v>511</v>
      </c>
      <c r="B57">
        <v>2.1142418384552002</v>
      </c>
      <c r="C57">
        <v>0.97239874394592585</v>
      </c>
      <c r="D57">
        <v>0.94628022126002198</v>
      </c>
      <c r="E57">
        <v>45676</v>
      </c>
      <c r="F57">
        <v>378131</v>
      </c>
      <c r="G57">
        <v>1117</v>
      </c>
      <c r="H57">
        <v>1476</v>
      </c>
      <c r="I57">
        <v>7.6822619999999997</v>
      </c>
      <c r="J57">
        <v>800</v>
      </c>
      <c r="K57">
        <v>533</v>
      </c>
      <c r="L57">
        <f>MaskRCNN_MaskRCNN[[#This Row],[height]]*MaskRCNN_MaskRCNN[[#This Row],[width]]</f>
        <v>426400</v>
      </c>
    </row>
    <row r="58" spans="1:12" x14ac:dyDescent="0.25">
      <c r="A58" t="s">
        <v>43</v>
      </c>
      <c r="B58">
        <v>2.2675011157989502</v>
      </c>
      <c r="C58">
        <v>0.97226523338879589</v>
      </c>
      <c r="D58">
        <v>0.94602738466724212</v>
      </c>
      <c r="E58">
        <v>370470</v>
      </c>
      <c r="F58">
        <v>568394</v>
      </c>
      <c r="G58">
        <v>1197</v>
      </c>
      <c r="H58">
        <v>19939</v>
      </c>
      <c r="I58">
        <v>17.286891000000001</v>
      </c>
      <c r="J58">
        <v>800</v>
      </c>
      <c r="K58">
        <v>1200</v>
      </c>
      <c r="L58">
        <f>MaskRCNN_MaskRCNN[[#This Row],[height]]*MaskRCNN_MaskRCNN[[#This Row],[width]]</f>
        <v>960000</v>
      </c>
    </row>
    <row r="59" spans="1:12" x14ac:dyDescent="0.25">
      <c r="A59" t="s">
        <v>241</v>
      </c>
      <c r="B59">
        <v>2.1203954219818115</v>
      </c>
      <c r="C59">
        <v>0.97216307795061374</v>
      </c>
      <c r="D59">
        <v>0.94583397141662773</v>
      </c>
      <c r="E59">
        <v>228522</v>
      </c>
      <c r="F59">
        <v>718391</v>
      </c>
      <c r="G59">
        <v>4249</v>
      </c>
      <c r="H59">
        <v>8838</v>
      </c>
      <c r="I59">
        <v>17.286480000000001</v>
      </c>
      <c r="J59">
        <v>800</v>
      </c>
      <c r="K59">
        <v>1200</v>
      </c>
      <c r="L59">
        <f>MaskRCNN_MaskRCNN[[#This Row],[height]]*MaskRCNN_MaskRCNN[[#This Row],[width]]</f>
        <v>960000</v>
      </c>
    </row>
    <row r="60" spans="1:12" x14ac:dyDescent="0.25">
      <c r="A60" t="s">
        <v>553</v>
      </c>
      <c r="B60">
        <v>2.3032708168029785</v>
      </c>
      <c r="C60">
        <v>0.97213885634499031</v>
      </c>
      <c r="D60">
        <v>0.94578811772972127</v>
      </c>
      <c r="E60">
        <v>121146</v>
      </c>
      <c r="F60">
        <v>1009510</v>
      </c>
      <c r="G60">
        <v>1594</v>
      </c>
      <c r="H60">
        <v>5350</v>
      </c>
      <c r="I60">
        <v>20.484045999999999</v>
      </c>
      <c r="J60">
        <v>800</v>
      </c>
      <c r="K60">
        <v>1422</v>
      </c>
      <c r="L60">
        <f>MaskRCNN_MaskRCNN[[#This Row],[height]]*MaskRCNN_MaskRCNN[[#This Row],[width]]</f>
        <v>1137600</v>
      </c>
    </row>
    <row r="61" spans="1:12" x14ac:dyDescent="0.25">
      <c r="A61" t="s">
        <v>322</v>
      </c>
      <c r="B61">
        <v>2.0039136409759521</v>
      </c>
      <c r="C61">
        <v>0.97200265409002429</v>
      </c>
      <c r="D61">
        <v>0.94553031479824956</v>
      </c>
      <c r="E61">
        <v>176522</v>
      </c>
      <c r="F61">
        <v>773309</v>
      </c>
      <c r="G61">
        <v>1967</v>
      </c>
      <c r="H61">
        <v>8202</v>
      </c>
      <c r="I61">
        <v>17.287199999999999</v>
      </c>
      <c r="J61">
        <v>800</v>
      </c>
      <c r="K61">
        <v>1200</v>
      </c>
      <c r="L61">
        <f>MaskRCNN_MaskRCNN[[#This Row],[height]]*MaskRCNN_MaskRCNN[[#This Row],[width]]</f>
        <v>960000</v>
      </c>
    </row>
    <row r="62" spans="1:12" x14ac:dyDescent="0.25">
      <c r="A62" t="s">
        <v>179</v>
      </c>
      <c r="B62">
        <v>2.0549445152282715</v>
      </c>
      <c r="C62">
        <v>0.97190376715409454</v>
      </c>
      <c r="D62">
        <v>0.94534318491153024</v>
      </c>
      <c r="E62">
        <v>194476</v>
      </c>
      <c r="F62">
        <v>254280</v>
      </c>
      <c r="G62">
        <v>5892</v>
      </c>
      <c r="H62">
        <v>5352</v>
      </c>
      <c r="I62">
        <v>8.7470210000000002</v>
      </c>
      <c r="J62">
        <v>800</v>
      </c>
      <c r="K62">
        <v>575</v>
      </c>
      <c r="L62">
        <f>MaskRCNN_MaskRCNN[[#This Row],[height]]*MaskRCNN_MaskRCNN[[#This Row],[width]]</f>
        <v>460000</v>
      </c>
    </row>
    <row r="63" spans="1:12" x14ac:dyDescent="0.25">
      <c r="A63" t="s">
        <v>521</v>
      </c>
      <c r="B63">
        <v>2.6247591972351074</v>
      </c>
      <c r="C63">
        <v>0.97175510696841505</v>
      </c>
      <c r="D63">
        <v>0.94506193374165903</v>
      </c>
      <c r="E63">
        <v>96591</v>
      </c>
      <c r="F63">
        <v>899394</v>
      </c>
      <c r="G63">
        <v>1997</v>
      </c>
      <c r="H63">
        <v>3618</v>
      </c>
      <c r="I63">
        <v>18.035388000000001</v>
      </c>
      <c r="J63">
        <v>800</v>
      </c>
      <c r="K63">
        <v>1252</v>
      </c>
      <c r="L63">
        <f>MaskRCNN_MaskRCNN[[#This Row],[height]]*MaskRCNN_MaskRCNN[[#This Row],[width]]</f>
        <v>1001600</v>
      </c>
    </row>
    <row r="64" spans="1:12" x14ac:dyDescent="0.25">
      <c r="A64" t="s">
        <v>350</v>
      </c>
      <c r="B64">
        <v>2.1443116664886475</v>
      </c>
      <c r="C64">
        <v>0.97175468614192084</v>
      </c>
      <c r="D64">
        <v>0.9450611376927166</v>
      </c>
      <c r="E64">
        <v>177766</v>
      </c>
      <c r="F64">
        <v>771100</v>
      </c>
      <c r="G64">
        <v>4769</v>
      </c>
      <c r="H64">
        <v>5565</v>
      </c>
      <c r="I64">
        <v>18.232199000000001</v>
      </c>
      <c r="J64">
        <v>800</v>
      </c>
      <c r="K64">
        <v>1199</v>
      </c>
      <c r="L64">
        <f>MaskRCNN_MaskRCNN[[#This Row],[height]]*MaskRCNN_MaskRCNN[[#This Row],[width]]</f>
        <v>959200</v>
      </c>
    </row>
    <row r="65" spans="1:12" x14ac:dyDescent="0.25">
      <c r="A65" t="s">
        <v>283</v>
      </c>
      <c r="B65">
        <v>2.1625533103942871</v>
      </c>
      <c r="C65">
        <v>0.97162647723451079</v>
      </c>
      <c r="D65">
        <v>0.94481864393165726</v>
      </c>
      <c r="E65">
        <v>82340</v>
      </c>
      <c r="F65">
        <v>339251</v>
      </c>
      <c r="G65">
        <v>1564</v>
      </c>
      <c r="H65">
        <v>3245</v>
      </c>
      <c r="I65">
        <v>7.6818790000000003</v>
      </c>
      <c r="J65">
        <v>800</v>
      </c>
      <c r="K65">
        <v>533</v>
      </c>
      <c r="L65">
        <f>MaskRCNN_MaskRCNN[[#This Row],[height]]*MaskRCNN_MaskRCNN[[#This Row],[width]]</f>
        <v>426400</v>
      </c>
    </row>
    <row r="66" spans="1:12" x14ac:dyDescent="0.25">
      <c r="A66" t="s">
        <v>535</v>
      </c>
      <c r="B66">
        <v>2.2169411182403564</v>
      </c>
      <c r="C66">
        <v>0.97161251637132529</v>
      </c>
      <c r="D66">
        <v>0.9447922420671454</v>
      </c>
      <c r="E66">
        <v>92361</v>
      </c>
      <c r="F66">
        <v>862242</v>
      </c>
      <c r="G66">
        <v>2037</v>
      </c>
      <c r="H66">
        <v>3360</v>
      </c>
      <c r="I66">
        <v>17.286875999999999</v>
      </c>
      <c r="J66">
        <v>800</v>
      </c>
      <c r="K66">
        <v>1200</v>
      </c>
      <c r="L66">
        <f>MaskRCNN_MaskRCNN[[#This Row],[height]]*MaskRCNN_MaskRCNN[[#This Row],[width]]</f>
        <v>960000</v>
      </c>
    </row>
    <row r="67" spans="1:12" x14ac:dyDescent="0.25">
      <c r="A67" t="s">
        <v>449</v>
      </c>
      <c r="B67">
        <v>2.2168793678283691</v>
      </c>
      <c r="C67">
        <v>0.9714444591705611</v>
      </c>
      <c r="D67">
        <v>0.94447447960581421</v>
      </c>
      <c r="E67">
        <v>337167</v>
      </c>
      <c r="F67">
        <v>780611</v>
      </c>
      <c r="G67">
        <v>1836</v>
      </c>
      <c r="H67">
        <v>17986</v>
      </c>
      <c r="I67">
        <v>20.483796999999999</v>
      </c>
      <c r="J67">
        <v>800</v>
      </c>
      <c r="K67">
        <v>1422</v>
      </c>
      <c r="L67">
        <f>MaskRCNN_MaskRCNN[[#This Row],[height]]*MaskRCNN_MaskRCNN[[#This Row],[width]]</f>
        <v>1137600</v>
      </c>
    </row>
    <row r="68" spans="1:12" x14ac:dyDescent="0.25">
      <c r="A68" t="s">
        <v>186</v>
      </c>
      <c r="B68">
        <v>2.162912130355835</v>
      </c>
      <c r="C68">
        <v>0.9714247611658019</v>
      </c>
      <c r="D68">
        <v>0.94443724142808316</v>
      </c>
      <c r="E68">
        <v>400635</v>
      </c>
      <c r="F68">
        <v>534995</v>
      </c>
      <c r="G68">
        <v>5398</v>
      </c>
      <c r="H68">
        <v>18172</v>
      </c>
      <c r="I68">
        <v>17.272300999999999</v>
      </c>
      <c r="J68">
        <v>800</v>
      </c>
      <c r="K68">
        <v>1199</v>
      </c>
      <c r="L68">
        <f>MaskRCNN_MaskRCNN[[#This Row],[height]]*MaskRCNN_MaskRCNN[[#This Row],[width]]</f>
        <v>959200</v>
      </c>
    </row>
    <row r="69" spans="1:12" x14ac:dyDescent="0.25">
      <c r="A69" t="s">
        <v>479</v>
      </c>
      <c r="B69">
        <v>2.1728236675262451</v>
      </c>
      <c r="C69">
        <v>0.97137339984574156</v>
      </c>
      <c r="D69">
        <v>0.94434015190747456</v>
      </c>
      <c r="E69">
        <v>175058</v>
      </c>
      <c r="F69">
        <v>774624</v>
      </c>
      <c r="G69">
        <v>4243</v>
      </c>
      <c r="H69">
        <v>6075</v>
      </c>
      <c r="I69">
        <v>17.287036000000001</v>
      </c>
      <c r="J69">
        <v>800</v>
      </c>
      <c r="K69">
        <v>1200</v>
      </c>
      <c r="L69">
        <f>MaskRCNN_MaskRCNN[[#This Row],[height]]*MaskRCNN_MaskRCNN[[#This Row],[width]]</f>
        <v>960000</v>
      </c>
    </row>
    <row r="70" spans="1:12" x14ac:dyDescent="0.25">
      <c r="A70" t="s">
        <v>452</v>
      </c>
      <c r="B70">
        <v>2.1702775955200195</v>
      </c>
      <c r="C70">
        <v>0.97137148597758438</v>
      </c>
      <c r="D70">
        <v>0.94433653426451336</v>
      </c>
      <c r="E70">
        <v>173078</v>
      </c>
      <c r="F70">
        <v>776720</v>
      </c>
      <c r="G70">
        <v>3363</v>
      </c>
      <c r="H70">
        <v>6839</v>
      </c>
      <c r="I70">
        <v>17.286829999999998</v>
      </c>
      <c r="J70">
        <v>800</v>
      </c>
      <c r="K70">
        <v>1200</v>
      </c>
      <c r="L70">
        <f>MaskRCNN_MaskRCNN[[#This Row],[height]]*MaskRCNN_MaskRCNN[[#This Row],[width]]</f>
        <v>960000</v>
      </c>
    </row>
    <row r="71" spans="1:12" x14ac:dyDescent="0.25">
      <c r="A71" t="s">
        <v>236</v>
      </c>
      <c r="B71">
        <v>2.0725338459014893</v>
      </c>
      <c r="C71">
        <v>0.97127330983659088</v>
      </c>
      <c r="D71">
        <v>0.94415097724577157</v>
      </c>
      <c r="E71">
        <v>378918</v>
      </c>
      <c r="F71">
        <v>558668</v>
      </c>
      <c r="G71">
        <v>2989</v>
      </c>
      <c r="H71">
        <v>19425</v>
      </c>
      <c r="I71">
        <v>17.287462999999999</v>
      </c>
      <c r="J71">
        <v>800</v>
      </c>
      <c r="K71">
        <v>1200</v>
      </c>
      <c r="L71">
        <f>MaskRCNN_MaskRCNN[[#This Row],[height]]*MaskRCNN_MaskRCNN[[#This Row],[width]]</f>
        <v>960000</v>
      </c>
    </row>
    <row r="72" spans="1:12" x14ac:dyDescent="0.25">
      <c r="A72" t="s">
        <v>141</v>
      </c>
      <c r="B72">
        <v>2.1064975261688232</v>
      </c>
      <c r="C72">
        <v>0.97120705185947753</v>
      </c>
      <c r="D72">
        <v>0.94402576690953444</v>
      </c>
      <c r="E72">
        <v>60378</v>
      </c>
      <c r="F72">
        <v>896042</v>
      </c>
      <c r="G72">
        <v>2443</v>
      </c>
      <c r="H72">
        <v>1137</v>
      </c>
      <c r="I72">
        <v>17.286328999999999</v>
      </c>
      <c r="J72">
        <v>800</v>
      </c>
      <c r="K72">
        <v>1200</v>
      </c>
      <c r="L72">
        <f>MaskRCNN_MaskRCNN[[#This Row],[height]]*MaskRCNN_MaskRCNN[[#This Row],[width]]</f>
        <v>960000</v>
      </c>
    </row>
    <row r="73" spans="1:12" x14ac:dyDescent="0.25">
      <c r="A73" t="s">
        <v>512</v>
      </c>
      <c r="B73">
        <v>2.1813623905181885</v>
      </c>
      <c r="C73">
        <v>0.97112699610307784</v>
      </c>
      <c r="D73">
        <v>0.94387450387450389</v>
      </c>
      <c r="E73">
        <v>124851</v>
      </c>
      <c r="F73">
        <v>827725</v>
      </c>
      <c r="G73">
        <v>1747</v>
      </c>
      <c r="H73">
        <v>5677</v>
      </c>
      <c r="I73">
        <v>17.287246</v>
      </c>
      <c r="J73">
        <v>800</v>
      </c>
      <c r="K73">
        <v>1200</v>
      </c>
      <c r="L73">
        <f>MaskRCNN_MaskRCNN[[#This Row],[height]]*MaskRCNN_MaskRCNN[[#This Row],[width]]</f>
        <v>960000</v>
      </c>
    </row>
    <row r="74" spans="1:12" x14ac:dyDescent="0.25">
      <c r="A74" t="s">
        <v>339</v>
      </c>
      <c r="B74">
        <v>2.0819613933563232</v>
      </c>
      <c r="C74">
        <v>0.97106769046087482</v>
      </c>
      <c r="D74">
        <v>0.94376246275698261</v>
      </c>
      <c r="E74">
        <v>609126</v>
      </c>
      <c r="F74">
        <v>313777</v>
      </c>
      <c r="G74">
        <v>3342</v>
      </c>
      <c r="H74">
        <v>32955</v>
      </c>
      <c r="I74">
        <v>17.273057000000001</v>
      </c>
      <c r="J74">
        <v>800</v>
      </c>
      <c r="K74">
        <v>1199</v>
      </c>
      <c r="L74">
        <f>MaskRCNN_MaskRCNN[[#This Row],[height]]*MaskRCNN_MaskRCNN[[#This Row],[width]]</f>
        <v>959200</v>
      </c>
    </row>
    <row r="75" spans="1:12" x14ac:dyDescent="0.25">
      <c r="A75" t="s">
        <v>252</v>
      </c>
      <c r="B75">
        <v>2.1427736282348633</v>
      </c>
      <c r="C75">
        <v>0.97103669657839065</v>
      </c>
      <c r="D75">
        <v>0.94370391378332386</v>
      </c>
      <c r="E75">
        <v>266200</v>
      </c>
      <c r="F75">
        <v>677920</v>
      </c>
      <c r="G75">
        <v>3582</v>
      </c>
      <c r="H75">
        <v>12298</v>
      </c>
      <c r="I75">
        <v>17.286773</v>
      </c>
      <c r="J75">
        <v>800</v>
      </c>
      <c r="K75">
        <v>1200</v>
      </c>
      <c r="L75">
        <f>MaskRCNN_MaskRCNN[[#This Row],[height]]*MaskRCNN_MaskRCNN[[#This Row],[width]]</f>
        <v>960000</v>
      </c>
    </row>
    <row r="76" spans="1:12" x14ac:dyDescent="0.25">
      <c r="A76" t="s">
        <v>123</v>
      </c>
      <c r="B76">
        <v>2.21299147605896</v>
      </c>
      <c r="C76">
        <v>0.97098017054148478</v>
      </c>
      <c r="D76">
        <v>0.94359714239173431</v>
      </c>
      <c r="E76">
        <v>202746</v>
      </c>
      <c r="F76">
        <v>211535</v>
      </c>
      <c r="G76">
        <v>4204</v>
      </c>
      <c r="H76">
        <v>7915</v>
      </c>
      <c r="I76">
        <v>7.6825060000000001</v>
      </c>
      <c r="J76">
        <v>800</v>
      </c>
      <c r="K76">
        <v>533</v>
      </c>
      <c r="L76">
        <f>MaskRCNN_MaskRCNN[[#This Row],[height]]*MaskRCNN_MaskRCNN[[#This Row],[width]]</f>
        <v>426400</v>
      </c>
    </row>
    <row r="77" spans="1:12" x14ac:dyDescent="0.25">
      <c r="A77" t="s">
        <v>475</v>
      </c>
      <c r="B77">
        <v>2.1994295120239258</v>
      </c>
      <c r="C77">
        <v>0.97032573522914234</v>
      </c>
      <c r="D77">
        <v>0.94236184046522464</v>
      </c>
      <c r="E77">
        <v>230595</v>
      </c>
      <c r="F77">
        <v>715301</v>
      </c>
      <c r="G77">
        <v>2735</v>
      </c>
      <c r="H77">
        <v>11369</v>
      </c>
      <c r="I77">
        <v>17.285791</v>
      </c>
      <c r="J77">
        <v>800</v>
      </c>
      <c r="K77">
        <v>1200</v>
      </c>
      <c r="L77">
        <f>MaskRCNN_MaskRCNN[[#This Row],[height]]*MaskRCNN_MaskRCNN[[#This Row],[width]]</f>
        <v>960000</v>
      </c>
    </row>
    <row r="78" spans="1:12" x14ac:dyDescent="0.25">
      <c r="A78" t="s">
        <v>569</v>
      </c>
      <c r="B78">
        <v>2.3895514011383057</v>
      </c>
      <c r="C78">
        <v>0.97010141233357761</v>
      </c>
      <c r="D78">
        <v>0.94193877334239762</v>
      </c>
      <c r="E78">
        <v>88676</v>
      </c>
      <c r="F78">
        <v>867458</v>
      </c>
      <c r="G78">
        <v>4147</v>
      </c>
      <c r="H78">
        <v>1319</v>
      </c>
      <c r="I78">
        <v>17.315653999999999</v>
      </c>
      <c r="J78">
        <v>800</v>
      </c>
      <c r="K78">
        <v>1202</v>
      </c>
      <c r="L78">
        <f>MaskRCNN_MaskRCNN[[#This Row],[height]]*MaskRCNN_MaskRCNN[[#This Row],[width]]</f>
        <v>961600</v>
      </c>
    </row>
    <row r="79" spans="1:12" x14ac:dyDescent="0.25">
      <c r="A79" t="s">
        <v>489</v>
      </c>
      <c r="B79">
        <v>2.2334399223327637</v>
      </c>
      <c r="C79">
        <v>0.97009354328731312</v>
      </c>
      <c r="D79">
        <v>0.94192393587249867</v>
      </c>
      <c r="E79">
        <v>169973</v>
      </c>
      <c r="F79">
        <v>779547</v>
      </c>
      <c r="G79">
        <v>5216</v>
      </c>
      <c r="H79">
        <v>5264</v>
      </c>
      <c r="I79">
        <v>18.247036000000001</v>
      </c>
      <c r="J79">
        <v>800</v>
      </c>
      <c r="K79">
        <v>1200</v>
      </c>
      <c r="L79">
        <f>MaskRCNN_MaskRCNN[[#This Row],[height]]*MaskRCNN_MaskRCNN[[#This Row],[width]]</f>
        <v>960000</v>
      </c>
    </row>
    <row r="80" spans="1:12" x14ac:dyDescent="0.25">
      <c r="A80" t="s">
        <v>154</v>
      </c>
      <c r="B80">
        <v>2.1017255783081055</v>
      </c>
      <c r="C80">
        <v>0.97008638009091663</v>
      </c>
      <c r="D80">
        <v>0.94191042951403248</v>
      </c>
      <c r="E80">
        <v>157170</v>
      </c>
      <c r="F80">
        <v>756337</v>
      </c>
      <c r="G80">
        <v>4517</v>
      </c>
      <c r="H80">
        <v>5176</v>
      </c>
      <c r="I80">
        <v>16.624002000000001</v>
      </c>
      <c r="J80">
        <v>800</v>
      </c>
      <c r="K80">
        <v>1154</v>
      </c>
      <c r="L80">
        <f>MaskRCNN_MaskRCNN[[#This Row],[height]]*MaskRCNN_MaskRCNN[[#This Row],[width]]</f>
        <v>923200</v>
      </c>
    </row>
    <row r="81" spans="1:12" x14ac:dyDescent="0.25">
      <c r="A81" t="s">
        <v>103</v>
      </c>
      <c r="B81">
        <v>2.2271983623504639</v>
      </c>
      <c r="C81">
        <v>0.96998235187046433</v>
      </c>
      <c r="D81">
        <v>0.94171430327616945</v>
      </c>
      <c r="E81">
        <v>245132</v>
      </c>
      <c r="F81">
        <v>638896</v>
      </c>
      <c r="G81">
        <v>1713</v>
      </c>
      <c r="H81">
        <v>13459</v>
      </c>
      <c r="I81">
        <v>16.192373</v>
      </c>
      <c r="J81">
        <v>800</v>
      </c>
      <c r="K81">
        <v>1124</v>
      </c>
      <c r="L81">
        <f>MaskRCNN_MaskRCNN[[#This Row],[height]]*MaskRCNN_MaskRCNN[[#This Row],[width]]</f>
        <v>899200</v>
      </c>
    </row>
    <row r="82" spans="1:12" x14ac:dyDescent="0.25">
      <c r="A82" t="s">
        <v>170</v>
      </c>
      <c r="B82">
        <v>2.1314713954925537</v>
      </c>
      <c r="C82">
        <v>0.96995687357658578</v>
      </c>
      <c r="D82">
        <v>0.94166627463894248</v>
      </c>
      <c r="E82">
        <v>20017</v>
      </c>
      <c r="F82">
        <v>945143</v>
      </c>
      <c r="G82">
        <v>695</v>
      </c>
      <c r="H82">
        <v>545</v>
      </c>
      <c r="I82">
        <v>17.402153999999999</v>
      </c>
      <c r="J82">
        <v>800</v>
      </c>
      <c r="K82">
        <v>1208</v>
      </c>
      <c r="L82">
        <f>MaskRCNN_MaskRCNN[[#This Row],[height]]*MaskRCNN_MaskRCNN[[#This Row],[width]]</f>
        <v>966400</v>
      </c>
    </row>
    <row r="83" spans="1:12" x14ac:dyDescent="0.25">
      <c r="A83" t="s">
        <v>276</v>
      </c>
      <c r="B83">
        <v>2.1489005088806152</v>
      </c>
      <c r="C83">
        <v>0.96994316227416422</v>
      </c>
      <c r="D83">
        <v>0.94164042871227305</v>
      </c>
      <c r="E83">
        <v>29608</v>
      </c>
      <c r="F83">
        <v>394957</v>
      </c>
      <c r="G83">
        <v>750</v>
      </c>
      <c r="H83">
        <v>1085</v>
      </c>
      <c r="I83">
        <v>7.6819360000000003</v>
      </c>
      <c r="J83">
        <v>800</v>
      </c>
      <c r="K83">
        <v>533</v>
      </c>
      <c r="L83">
        <f>MaskRCNN_MaskRCNN[[#This Row],[height]]*MaskRCNN_MaskRCNN[[#This Row],[width]]</f>
        <v>426400</v>
      </c>
    </row>
    <row r="84" spans="1:12" x14ac:dyDescent="0.25">
      <c r="A84" t="s">
        <v>67</v>
      </c>
      <c r="B84">
        <v>2.2494931221008301</v>
      </c>
      <c r="C84">
        <v>0.96986376618484071</v>
      </c>
      <c r="D84">
        <v>0.94149077990675423</v>
      </c>
      <c r="E84">
        <v>261307</v>
      </c>
      <c r="F84">
        <v>682454</v>
      </c>
      <c r="G84">
        <v>8297</v>
      </c>
      <c r="H84">
        <v>7942</v>
      </c>
      <c r="I84">
        <v>17.286684000000001</v>
      </c>
      <c r="J84">
        <v>800</v>
      </c>
      <c r="K84">
        <v>1200</v>
      </c>
      <c r="L84">
        <f>MaskRCNN_MaskRCNN[[#This Row],[height]]*MaskRCNN_MaskRCNN[[#This Row],[width]]</f>
        <v>960000</v>
      </c>
    </row>
    <row r="85" spans="1:12" x14ac:dyDescent="0.25">
      <c r="A85" t="s">
        <v>530</v>
      </c>
      <c r="B85">
        <v>2.0120007991790771</v>
      </c>
      <c r="C85">
        <v>0.96962169435387879</v>
      </c>
      <c r="D85">
        <v>0.94103465595178304</v>
      </c>
      <c r="E85">
        <v>37472</v>
      </c>
      <c r="F85">
        <v>435380</v>
      </c>
      <c r="G85">
        <v>882</v>
      </c>
      <c r="H85">
        <v>1466</v>
      </c>
      <c r="I85">
        <v>8.5605080000000005</v>
      </c>
      <c r="J85">
        <v>800</v>
      </c>
      <c r="K85">
        <v>594</v>
      </c>
      <c r="L85">
        <f>MaskRCNN_MaskRCNN[[#This Row],[height]]*MaskRCNN_MaskRCNN[[#This Row],[width]]</f>
        <v>475200</v>
      </c>
    </row>
    <row r="86" spans="1:12" x14ac:dyDescent="0.25">
      <c r="A86" t="s">
        <v>552</v>
      </c>
      <c r="B86">
        <v>1.8755419254302979</v>
      </c>
      <c r="C86">
        <v>0.96932504453102264</v>
      </c>
      <c r="D86">
        <v>0.94047598555449596</v>
      </c>
      <c r="E86">
        <v>273181</v>
      </c>
      <c r="F86">
        <v>459929</v>
      </c>
      <c r="G86">
        <v>3650</v>
      </c>
      <c r="H86">
        <v>13640</v>
      </c>
      <c r="I86">
        <v>15.014884</v>
      </c>
      <c r="J86">
        <v>800</v>
      </c>
      <c r="K86">
        <v>938</v>
      </c>
      <c r="L86">
        <f>MaskRCNN_MaskRCNN[[#This Row],[height]]*MaskRCNN_MaskRCNN[[#This Row],[width]]</f>
        <v>750400</v>
      </c>
    </row>
    <row r="87" spans="1:12" x14ac:dyDescent="0.25">
      <c r="A87" t="s">
        <v>301</v>
      </c>
      <c r="B87">
        <v>2.268625020980835</v>
      </c>
      <c r="C87">
        <v>0.96925067662340225</v>
      </c>
      <c r="D87">
        <v>0.94033598144723096</v>
      </c>
      <c r="E87">
        <v>98125</v>
      </c>
      <c r="F87">
        <v>855649</v>
      </c>
      <c r="G87">
        <v>3727</v>
      </c>
      <c r="H87">
        <v>2499</v>
      </c>
      <c r="I87">
        <v>17.286197999999999</v>
      </c>
      <c r="J87">
        <v>800</v>
      </c>
      <c r="K87">
        <v>1200</v>
      </c>
      <c r="L87">
        <f>MaskRCNN_MaskRCNN[[#This Row],[height]]*MaskRCNN_MaskRCNN[[#This Row],[width]]</f>
        <v>960000</v>
      </c>
    </row>
    <row r="88" spans="1:12" x14ac:dyDescent="0.25">
      <c r="A88" t="s">
        <v>603</v>
      </c>
      <c r="B88">
        <v>2.1950798034667969</v>
      </c>
      <c r="C88">
        <v>0.96913797224526521</v>
      </c>
      <c r="D88">
        <v>0.94012384407648875</v>
      </c>
      <c r="E88">
        <v>103392</v>
      </c>
      <c r="F88">
        <v>850023</v>
      </c>
      <c r="G88">
        <v>2926</v>
      </c>
      <c r="H88">
        <v>3659</v>
      </c>
      <c r="I88">
        <v>17.286518000000001</v>
      </c>
      <c r="J88">
        <v>800</v>
      </c>
      <c r="K88">
        <v>1200</v>
      </c>
      <c r="L88">
        <f>MaskRCNN_MaskRCNN[[#This Row],[height]]*MaskRCNN_MaskRCNN[[#This Row],[width]]</f>
        <v>960000</v>
      </c>
    </row>
    <row r="89" spans="1:12" x14ac:dyDescent="0.25">
      <c r="A89" t="s">
        <v>166</v>
      </c>
      <c r="B89">
        <v>2.0793881416320801</v>
      </c>
      <c r="C89">
        <v>0.96910155331763725</v>
      </c>
      <c r="D89">
        <v>0.94005530460968267</v>
      </c>
      <c r="E89">
        <v>129863</v>
      </c>
      <c r="F89">
        <v>821856</v>
      </c>
      <c r="G89">
        <v>3069</v>
      </c>
      <c r="H89">
        <v>5212</v>
      </c>
      <c r="I89">
        <v>17.287036000000001</v>
      </c>
      <c r="J89">
        <v>800</v>
      </c>
      <c r="K89">
        <v>1200</v>
      </c>
      <c r="L89">
        <f>MaskRCNN_MaskRCNN[[#This Row],[height]]*MaskRCNN_MaskRCNN[[#This Row],[width]]</f>
        <v>960000</v>
      </c>
    </row>
    <row r="90" spans="1:12" x14ac:dyDescent="0.25">
      <c r="A90" t="s">
        <v>62</v>
      </c>
      <c r="B90">
        <v>2.6806328296661377</v>
      </c>
      <c r="C90">
        <v>0.96899485620005821</v>
      </c>
      <c r="D90">
        <v>0.93985453130589214</v>
      </c>
      <c r="E90">
        <v>149763</v>
      </c>
      <c r="F90">
        <v>799053</v>
      </c>
      <c r="G90">
        <v>2788</v>
      </c>
      <c r="H90">
        <v>6796</v>
      </c>
      <c r="I90">
        <v>17.258168999999999</v>
      </c>
      <c r="J90">
        <v>800</v>
      </c>
      <c r="K90">
        <v>1198</v>
      </c>
      <c r="L90">
        <f>MaskRCNN_MaskRCNN[[#This Row],[height]]*MaskRCNN_MaskRCNN[[#This Row],[width]]</f>
        <v>958400</v>
      </c>
    </row>
    <row r="91" spans="1:12" x14ac:dyDescent="0.25">
      <c r="A91" t="s">
        <v>243</v>
      </c>
      <c r="B91">
        <v>2.1128499507904053</v>
      </c>
      <c r="C91">
        <v>0.96899082370488865</v>
      </c>
      <c r="D91">
        <v>0.93984694412412206</v>
      </c>
      <c r="E91">
        <v>134478</v>
      </c>
      <c r="F91">
        <v>816915</v>
      </c>
      <c r="G91">
        <v>2345</v>
      </c>
      <c r="H91">
        <v>6262</v>
      </c>
      <c r="I91">
        <v>17.287101</v>
      </c>
      <c r="J91">
        <v>800</v>
      </c>
      <c r="K91">
        <v>1200</v>
      </c>
      <c r="L91">
        <f>MaskRCNN_MaskRCNN[[#This Row],[height]]*MaskRCNN_MaskRCNN[[#This Row],[width]]</f>
        <v>960000</v>
      </c>
    </row>
    <row r="92" spans="1:12" x14ac:dyDescent="0.25">
      <c r="A92" t="s">
        <v>507</v>
      </c>
      <c r="B92">
        <v>2.1268875598907471</v>
      </c>
      <c r="C92">
        <v>0.96877981711183681</v>
      </c>
      <c r="D92">
        <v>0.93945001580414356</v>
      </c>
      <c r="E92">
        <v>163469</v>
      </c>
      <c r="F92">
        <v>785995</v>
      </c>
      <c r="G92">
        <v>2438</v>
      </c>
      <c r="H92">
        <v>8098</v>
      </c>
      <c r="I92">
        <v>17.287047000000001</v>
      </c>
      <c r="J92">
        <v>800</v>
      </c>
      <c r="K92">
        <v>1200</v>
      </c>
      <c r="L92">
        <f>MaskRCNN_MaskRCNN[[#This Row],[height]]*MaskRCNN_MaskRCNN[[#This Row],[width]]</f>
        <v>960000</v>
      </c>
    </row>
    <row r="93" spans="1:12" x14ac:dyDescent="0.25">
      <c r="A93" t="s">
        <v>591</v>
      </c>
      <c r="B93">
        <v>2.2038974761962891</v>
      </c>
      <c r="C93">
        <v>0.96871975571723856</v>
      </c>
      <c r="D93">
        <v>0.93933706292509001</v>
      </c>
      <c r="E93">
        <v>438909</v>
      </c>
      <c r="F93">
        <v>492746</v>
      </c>
      <c r="G93">
        <v>3072</v>
      </c>
      <c r="H93">
        <v>25273</v>
      </c>
      <c r="I93">
        <v>17.286760999999998</v>
      </c>
      <c r="J93">
        <v>800</v>
      </c>
      <c r="K93">
        <v>1200</v>
      </c>
      <c r="L93">
        <f>MaskRCNN_MaskRCNN[[#This Row],[height]]*MaskRCNN_MaskRCNN[[#This Row],[width]]</f>
        <v>960000</v>
      </c>
    </row>
    <row r="94" spans="1:12" x14ac:dyDescent="0.25">
      <c r="A94" t="s">
        <v>519</v>
      </c>
      <c r="B94">
        <v>2.3713738918304443</v>
      </c>
      <c r="C94">
        <v>0.96864242101421394</v>
      </c>
      <c r="D94">
        <v>0.93919164482870754</v>
      </c>
      <c r="E94">
        <v>49100</v>
      </c>
      <c r="F94">
        <v>907721</v>
      </c>
      <c r="G94">
        <v>929</v>
      </c>
      <c r="H94">
        <v>2250</v>
      </c>
      <c r="I94">
        <v>17.286542000000001</v>
      </c>
      <c r="J94">
        <v>800</v>
      </c>
      <c r="K94">
        <v>1200</v>
      </c>
      <c r="L94">
        <f>MaskRCNN_MaskRCNN[[#This Row],[height]]*MaskRCNN_MaskRCNN[[#This Row],[width]]</f>
        <v>960000</v>
      </c>
    </row>
    <row r="95" spans="1:12" x14ac:dyDescent="0.25">
      <c r="A95" t="s">
        <v>303</v>
      </c>
      <c r="B95">
        <v>2.500382661819458</v>
      </c>
      <c r="C95">
        <v>0.96849277522611155</v>
      </c>
      <c r="D95">
        <v>0.93891031683118853</v>
      </c>
      <c r="E95">
        <v>2856875</v>
      </c>
      <c r="F95">
        <v>3786044</v>
      </c>
      <c r="G95">
        <v>53726</v>
      </c>
      <c r="H95">
        <v>132155</v>
      </c>
      <c r="I95">
        <v>122.925691</v>
      </c>
      <c r="J95">
        <v>2134</v>
      </c>
      <c r="K95">
        <v>3200</v>
      </c>
      <c r="L95">
        <f>MaskRCNN_MaskRCNN[[#This Row],[height]]*MaskRCNN_MaskRCNN[[#This Row],[width]]</f>
        <v>6828800</v>
      </c>
    </row>
    <row r="96" spans="1:12" x14ac:dyDescent="0.25">
      <c r="A96" t="s">
        <v>158</v>
      </c>
      <c r="B96">
        <v>2.4193997383117676</v>
      </c>
      <c r="C96">
        <v>0.9683000924580637</v>
      </c>
      <c r="D96">
        <v>0.93854820125464089</v>
      </c>
      <c r="E96">
        <v>80641</v>
      </c>
      <c r="F96">
        <v>947679</v>
      </c>
      <c r="G96">
        <v>1432</v>
      </c>
      <c r="H96">
        <v>3848</v>
      </c>
      <c r="I96">
        <v>18.611103</v>
      </c>
      <c r="J96">
        <v>800</v>
      </c>
      <c r="K96">
        <v>1292</v>
      </c>
      <c r="L96">
        <f>MaskRCNN_MaskRCNN[[#This Row],[height]]*MaskRCNN_MaskRCNN[[#This Row],[width]]</f>
        <v>1033600</v>
      </c>
    </row>
    <row r="97" spans="1:12" x14ac:dyDescent="0.25">
      <c r="A97" t="s">
        <v>469</v>
      </c>
      <c r="B97">
        <v>2.3721709251403809</v>
      </c>
      <c r="C97">
        <v>0.96827448557715157</v>
      </c>
      <c r="D97">
        <v>0.93850008751485448</v>
      </c>
      <c r="E97">
        <v>407508</v>
      </c>
      <c r="F97">
        <v>525788</v>
      </c>
      <c r="G97">
        <v>9005</v>
      </c>
      <c r="H97">
        <v>17699</v>
      </c>
      <c r="I97">
        <v>18.247052</v>
      </c>
      <c r="J97">
        <v>800</v>
      </c>
      <c r="K97">
        <v>1200</v>
      </c>
      <c r="L97">
        <f>MaskRCNN_MaskRCNN[[#This Row],[height]]*MaskRCNN_MaskRCNN[[#This Row],[width]]</f>
        <v>960000</v>
      </c>
    </row>
    <row r="98" spans="1:12" x14ac:dyDescent="0.25">
      <c r="A98" t="s">
        <v>531</v>
      </c>
      <c r="B98">
        <v>1.6859772205352783</v>
      </c>
      <c r="C98">
        <v>0.96824664451276099</v>
      </c>
      <c r="D98">
        <v>0.93844777859289108</v>
      </c>
      <c r="E98">
        <v>280152</v>
      </c>
      <c r="F98">
        <v>355873</v>
      </c>
      <c r="G98">
        <v>5968</v>
      </c>
      <c r="H98">
        <v>12407</v>
      </c>
      <c r="I98">
        <v>11.785959</v>
      </c>
      <c r="J98">
        <v>800</v>
      </c>
      <c r="K98">
        <v>818</v>
      </c>
      <c r="L98">
        <f>MaskRCNN_MaskRCNN[[#This Row],[height]]*MaskRCNN_MaskRCNN[[#This Row],[width]]</f>
        <v>654400</v>
      </c>
    </row>
    <row r="99" spans="1:12" x14ac:dyDescent="0.25">
      <c r="A99" t="s">
        <v>551</v>
      </c>
      <c r="B99">
        <v>2.2280793190002441</v>
      </c>
      <c r="C99">
        <v>0.96793153807553223</v>
      </c>
      <c r="D99">
        <v>0.93785594055520183</v>
      </c>
      <c r="E99">
        <v>215071</v>
      </c>
      <c r="F99">
        <v>196278</v>
      </c>
      <c r="G99">
        <v>2275</v>
      </c>
      <c r="H99">
        <v>11976</v>
      </c>
      <c r="I99">
        <v>8.9451180000000008</v>
      </c>
      <c r="J99">
        <v>800</v>
      </c>
      <c r="K99">
        <v>532</v>
      </c>
      <c r="L99">
        <f>MaskRCNN_MaskRCNN[[#This Row],[height]]*MaskRCNN_MaskRCNN[[#This Row],[width]]</f>
        <v>425600</v>
      </c>
    </row>
    <row r="100" spans="1:12" x14ac:dyDescent="0.25">
      <c r="A100" t="s">
        <v>418</v>
      </c>
      <c r="B100">
        <v>2.1810307502746582</v>
      </c>
      <c r="C100">
        <v>0.96787413099158437</v>
      </c>
      <c r="D100">
        <v>0.93774815655133292</v>
      </c>
      <c r="E100">
        <v>46291</v>
      </c>
      <c r="F100">
        <v>2539660</v>
      </c>
      <c r="G100">
        <v>1678</v>
      </c>
      <c r="H100">
        <v>1395</v>
      </c>
      <c r="I100">
        <v>46.609547999999997</v>
      </c>
      <c r="J100">
        <v>1192</v>
      </c>
      <c r="K100">
        <v>2172</v>
      </c>
      <c r="L100">
        <f>MaskRCNN_MaskRCNN[[#This Row],[height]]*MaskRCNN_MaskRCNN[[#This Row],[width]]</f>
        <v>2589024</v>
      </c>
    </row>
    <row r="101" spans="1:12" x14ac:dyDescent="0.25">
      <c r="A101" t="s">
        <v>79</v>
      </c>
      <c r="B101">
        <v>3.7911312580108643</v>
      </c>
      <c r="C101">
        <v>0.96786360630317958</v>
      </c>
      <c r="D101">
        <v>0.93772839734539926</v>
      </c>
      <c r="E101">
        <v>10666066</v>
      </c>
      <c r="F101">
        <v>12625634</v>
      </c>
      <c r="G101">
        <v>129650</v>
      </c>
      <c r="H101">
        <v>578650</v>
      </c>
      <c r="I101">
        <v>432.00685199999998</v>
      </c>
      <c r="J101">
        <v>6000</v>
      </c>
      <c r="K101">
        <v>4000</v>
      </c>
      <c r="L101">
        <f>MaskRCNN_MaskRCNN[[#This Row],[height]]*MaskRCNN_MaskRCNN[[#This Row],[width]]</f>
        <v>24000000</v>
      </c>
    </row>
    <row r="102" spans="1:12" x14ac:dyDescent="0.25">
      <c r="A102" t="s">
        <v>307</v>
      </c>
      <c r="B102">
        <v>1.9711267948150635</v>
      </c>
      <c r="C102">
        <v>0.96774504720678134</v>
      </c>
      <c r="D102">
        <v>0.93750584057564712</v>
      </c>
      <c r="E102">
        <v>40129</v>
      </c>
      <c r="F102">
        <v>456396</v>
      </c>
      <c r="G102">
        <v>747</v>
      </c>
      <c r="H102">
        <v>1928</v>
      </c>
      <c r="I102">
        <v>8.9921240000000004</v>
      </c>
      <c r="J102">
        <v>800</v>
      </c>
      <c r="K102">
        <v>624</v>
      </c>
      <c r="L102">
        <f>MaskRCNN_MaskRCNN[[#This Row],[height]]*MaskRCNN_MaskRCNN[[#This Row],[width]]</f>
        <v>499200</v>
      </c>
    </row>
    <row r="103" spans="1:12" x14ac:dyDescent="0.25">
      <c r="A103" t="s">
        <v>321</v>
      </c>
      <c r="B103">
        <v>2.1427059173583984</v>
      </c>
      <c r="C103">
        <v>0.96769179281369888</v>
      </c>
      <c r="D103">
        <v>0.93740588913002709</v>
      </c>
      <c r="E103">
        <v>174934</v>
      </c>
      <c r="F103">
        <v>239785</v>
      </c>
      <c r="G103">
        <v>1706</v>
      </c>
      <c r="H103">
        <v>9975</v>
      </c>
      <c r="I103">
        <v>7.6817830000000002</v>
      </c>
      <c r="J103">
        <v>800</v>
      </c>
      <c r="K103">
        <v>533</v>
      </c>
      <c r="L103">
        <f>MaskRCNN_MaskRCNN[[#This Row],[height]]*MaskRCNN_MaskRCNN[[#This Row],[width]]</f>
        <v>426400</v>
      </c>
    </row>
    <row r="104" spans="1:12" x14ac:dyDescent="0.25">
      <c r="A104" t="s">
        <v>360</v>
      </c>
      <c r="B104">
        <v>1.6954495906829834</v>
      </c>
      <c r="C104">
        <v>0.96762530164678173</v>
      </c>
      <c r="D104">
        <v>0.93728110848733415</v>
      </c>
      <c r="E104">
        <v>294116</v>
      </c>
      <c r="F104">
        <v>281403</v>
      </c>
      <c r="G104">
        <v>5518</v>
      </c>
      <c r="H104">
        <v>14163</v>
      </c>
      <c r="I104">
        <v>10.719690999999999</v>
      </c>
      <c r="J104">
        <v>800</v>
      </c>
      <c r="K104">
        <v>744</v>
      </c>
      <c r="L104">
        <f>MaskRCNN_MaskRCNN[[#This Row],[height]]*MaskRCNN_MaskRCNN[[#This Row],[width]]</f>
        <v>595200</v>
      </c>
    </row>
    <row r="105" spans="1:12" x14ac:dyDescent="0.25">
      <c r="A105" t="s">
        <v>274</v>
      </c>
      <c r="B105">
        <v>2.1381700038909912</v>
      </c>
      <c r="C105">
        <v>0.96760262808556396</v>
      </c>
      <c r="D105">
        <v>0.93723856182555054</v>
      </c>
      <c r="E105">
        <v>57583</v>
      </c>
      <c r="F105">
        <v>364961</v>
      </c>
      <c r="G105">
        <v>2385</v>
      </c>
      <c r="H105">
        <v>1471</v>
      </c>
      <c r="I105">
        <v>7.6821469999999996</v>
      </c>
      <c r="J105">
        <v>800</v>
      </c>
      <c r="K105">
        <v>533</v>
      </c>
      <c r="L105">
        <f>MaskRCNN_MaskRCNN[[#This Row],[height]]*MaskRCNN_MaskRCNN[[#This Row],[width]]</f>
        <v>426400</v>
      </c>
    </row>
    <row r="106" spans="1:12" x14ac:dyDescent="0.25">
      <c r="A106" t="s">
        <v>136</v>
      </c>
      <c r="B106">
        <v>2.2985589504241943</v>
      </c>
      <c r="C106">
        <v>0.96758611855378474</v>
      </c>
      <c r="D106">
        <v>0.9372075830657961</v>
      </c>
      <c r="E106">
        <v>181285</v>
      </c>
      <c r="F106">
        <v>773769</v>
      </c>
      <c r="G106">
        <v>6540</v>
      </c>
      <c r="H106">
        <v>5606</v>
      </c>
      <c r="I106">
        <v>18.383938000000001</v>
      </c>
      <c r="J106">
        <v>800</v>
      </c>
      <c r="K106">
        <v>1209</v>
      </c>
      <c r="L106">
        <f>MaskRCNN_MaskRCNN[[#This Row],[height]]*MaskRCNN_MaskRCNN[[#This Row],[width]]</f>
        <v>967200</v>
      </c>
    </row>
    <row r="107" spans="1:12" x14ac:dyDescent="0.25">
      <c r="A107" t="s">
        <v>304</v>
      </c>
      <c r="B107">
        <v>2.1166563034057617</v>
      </c>
      <c r="C107">
        <v>0.96743915446523809</v>
      </c>
      <c r="D107">
        <v>0.93693186086695213</v>
      </c>
      <c r="E107">
        <v>274373</v>
      </c>
      <c r="F107">
        <v>667158</v>
      </c>
      <c r="G107">
        <v>5941</v>
      </c>
      <c r="H107">
        <v>12528</v>
      </c>
      <c r="I107">
        <v>17.286971000000001</v>
      </c>
      <c r="J107">
        <v>800</v>
      </c>
      <c r="K107">
        <v>1200</v>
      </c>
      <c r="L107">
        <f>MaskRCNN_MaskRCNN[[#This Row],[height]]*MaskRCNN_MaskRCNN[[#This Row],[width]]</f>
        <v>960000</v>
      </c>
    </row>
    <row r="108" spans="1:12" x14ac:dyDescent="0.25">
      <c r="A108" t="s">
        <v>155</v>
      </c>
      <c r="B108">
        <v>2.172208309173584</v>
      </c>
      <c r="C108">
        <v>0.96685099899905802</v>
      </c>
      <c r="D108">
        <v>0.93582919604272696</v>
      </c>
      <c r="E108">
        <v>360779</v>
      </c>
      <c r="F108">
        <v>561682</v>
      </c>
      <c r="G108">
        <v>13710</v>
      </c>
      <c r="H108">
        <v>11029</v>
      </c>
      <c r="I108">
        <v>19.898254000000001</v>
      </c>
      <c r="J108">
        <v>800</v>
      </c>
      <c r="K108">
        <v>1184</v>
      </c>
      <c r="L108">
        <f>MaskRCNN_MaskRCNN[[#This Row],[height]]*MaskRCNN_MaskRCNN[[#This Row],[width]]</f>
        <v>947200</v>
      </c>
    </row>
    <row r="109" spans="1:12" x14ac:dyDescent="0.25">
      <c r="A109" t="s">
        <v>523</v>
      </c>
      <c r="B109">
        <v>2.4898202419281006</v>
      </c>
      <c r="C109">
        <v>0.96655231126718499</v>
      </c>
      <c r="D109">
        <v>0.93526970141308718</v>
      </c>
      <c r="E109">
        <v>286388</v>
      </c>
      <c r="F109">
        <v>621791</v>
      </c>
      <c r="G109">
        <v>6505</v>
      </c>
      <c r="H109">
        <v>13316</v>
      </c>
      <c r="I109">
        <v>17.638824</v>
      </c>
      <c r="J109">
        <v>800</v>
      </c>
      <c r="K109">
        <v>1160</v>
      </c>
      <c r="L109">
        <f>MaskRCNN_MaskRCNN[[#This Row],[height]]*MaskRCNN_MaskRCNN[[#This Row],[width]]</f>
        <v>928000</v>
      </c>
    </row>
    <row r="110" spans="1:12" x14ac:dyDescent="0.25">
      <c r="A110" t="s">
        <v>235</v>
      </c>
      <c r="B110">
        <v>2.2346820831298828</v>
      </c>
      <c r="C110">
        <v>0.96633157981435092</v>
      </c>
      <c r="D110">
        <v>0.93485644036682058</v>
      </c>
      <c r="E110">
        <v>451703</v>
      </c>
      <c r="F110">
        <v>476821</v>
      </c>
      <c r="G110">
        <v>8239</v>
      </c>
      <c r="H110">
        <v>23237</v>
      </c>
      <c r="I110">
        <v>18.247399999999999</v>
      </c>
      <c r="J110">
        <v>800</v>
      </c>
      <c r="K110">
        <v>1200</v>
      </c>
      <c r="L110">
        <f>MaskRCNN_MaskRCNN[[#This Row],[height]]*MaskRCNN_MaskRCNN[[#This Row],[width]]</f>
        <v>960000</v>
      </c>
    </row>
    <row r="111" spans="1:12" x14ac:dyDescent="0.25">
      <c r="A111" t="s">
        <v>595</v>
      </c>
      <c r="B111">
        <v>2.1166837215423584</v>
      </c>
      <c r="C111">
        <v>0.96625356929410988</v>
      </c>
      <c r="D111">
        <v>0.93471042858576736</v>
      </c>
      <c r="E111">
        <v>232813</v>
      </c>
      <c r="F111">
        <v>184525</v>
      </c>
      <c r="G111">
        <v>4022</v>
      </c>
      <c r="H111">
        <v>12240</v>
      </c>
      <c r="I111">
        <v>7.8113089999999996</v>
      </c>
      <c r="J111">
        <v>800</v>
      </c>
      <c r="K111">
        <v>542</v>
      </c>
      <c r="L111">
        <f>MaskRCNN_MaskRCNN[[#This Row],[height]]*MaskRCNN_MaskRCNN[[#This Row],[width]]</f>
        <v>433600</v>
      </c>
    </row>
    <row r="112" spans="1:12" x14ac:dyDescent="0.25">
      <c r="A112" t="s">
        <v>233</v>
      </c>
      <c r="B112">
        <v>2.1101322174072266</v>
      </c>
      <c r="C112">
        <v>0.96616174582798464</v>
      </c>
      <c r="D112">
        <v>0.93453859143736961</v>
      </c>
      <c r="E112">
        <v>56448</v>
      </c>
      <c r="F112">
        <v>899598</v>
      </c>
      <c r="G112">
        <v>2565</v>
      </c>
      <c r="H112">
        <v>1389</v>
      </c>
      <c r="I112">
        <v>17.286991</v>
      </c>
      <c r="J112">
        <v>800</v>
      </c>
      <c r="K112">
        <v>1200</v>
      </c>
      <c r="L112">
        <f>MaskRCNN_MaskRCNN[[#This Row],[height]]*MaskRCNN_MaskRCNN[[#This Row],[width]]</f>
        <v>960000</v>
      </c>
    </row>
    <row r="113" spans="1:12" x14ac:dyDescent="0.25">
      <c r="A113" t="s">
        <v>474</v>
      </c>
      <c r="B113">
        <v>2.1084041595458984</v>
      </c>
      <c r="C113">
        <v>0.96615870213173227</v>
      </c>
      <c r="D113">
        <v>0.93453289602950285</v>
      </c>
      <c r="E113">
        <v>123663</v>
      </c>
      <c r="F113">
        <v>834074</v>
      </c>
      <c r="G113">
        <v>2524</v>
      </c>
      <c r="H113">
        <v>6139</v>
      </c>
      <c r="I113">
        <v>17.401498</v>
      </c>
      <c r="J113">
        <v>800</v>
      </c>
      <c r="K113">
        <v>1208</v>
      </c>
      <c r="L113">
        <f>MaskRCNN_MaskRCNN[[#This Row],[height]]*MaskRCNN_MaskRCNN[[#This Row],[width]]</f>
        <v>966400</v>
      </c>
    </row>
    <row r="114" spans="1:12" x14ac:dyDescent="0.25">
      <c r="A114" t="s">
        <v>66</v>
      </c>
      <c r="B114">
        <v>2.1624681949615479</v>
      </c>
      <c r="C114">
        <v>0.96608990119218818</v>
      </c>
      <c r="D114">
        <v>0.93440416367552048</v>
      </c>
      <c r="E114">
        <v>10413</v>
      </c>
      <c r="F114">
        <v>939256</v>
      </c>
      <c r="G114">
        <v>410</v>
      </c>
      <c r="H114">
        <v>321</v>
      </c>
      <c r="I114">
        <v>17.113600999999999</v>
      </c>
      <c r="J114">
        <v>800</v>
      </c>
      <c r="K114">
        <v>1188</v>
      </c>
      <c r="L114">
        <f>MaskRCNN_MaskRCNN[[#This Row],[height]]*MaskRCNN_MaskRCNN[[#This Row],[width]]</f>
        <v>950400</v>
      </c>
    </row>
    <row r="115" spans="1:12" x14ac:dyDescent="0.25">
      <c r="A115" t="s">
        <v>190</v>
      </c>
      <c r="B115">
        <v>2.237900972366333</v>
      </c>
      <c r="C115">
        <v>0.96602450032237264</v>
      </c>
      <c r="D115">
        <v>0.93428180902116109</v>
      </c>
      <c r="E115">
        <v>93644</v>
      </c>
      <c r="F115">
        <v>859769</v>
      </c>
      <c r="G115">
        <v>3514</v>
      </c>
      <c r="H115">
        <v>3073</v>
      </c>
      <c r="I115">
        <v>17.286921</v>
      </c>
      <c r="J115">
        <v>800</v>
      </c>
      <c r="K115">
        <v>1200</v>
      </c>
      <c r="L115">
        <f>MaskRCNN_MaskRCNN[[#This Row],[height]]*MaskRCNN_MaskRCNN[[#This Row],[width]]</f>
        <v>960000</v>
      </c>
    </row>
    <row r="116" spans="1:12" x14ac:dyDescent="0.25">
      <c r="A116" t="s">
        <v>466</v>
      </c>
      <c r="B116">
        <v>2.1328516006469727</v>
      </c>
      <c r="C116">
        <v>0.96596447445684086</v>
      </c>
      <c r="D116">
        <v>0.93416952376896156</v>
      </c>
      <c r="E116">
        <v>263206</v>
      </c>
      <c r="F116">
        <v>678246</v>
      </c>
      <c r="G116">
        <v>4163</v>
      </c>
      <c r="H116">
        <v>14385</v>
      </c>
      <c r="I116">
        <v>17.286384999999999</v>
      </c>
      <c r="J116">
        <v>800</v>
      </c>
      <c r="K116">
        <v>1200</v>
      </c>
      <c r="L116">
        <f>MaskRCNN_MaskRCNN[[#This Row],[height]]*MaskRCNN_MaskRCNN[[#This Row],[width]]</f>
        <v>960000</v>
      </c>
    </row>
    <row r="117" spans="1:12" x14ac:dyDescent="0.25">
      <c r="A117" t="s">
        <v>456</v>
      </c>
      <c r="B117">
        <v>2.0778055191040039</v>
      </c>
      <c r="C117">
        <v>0.96585393841555811</v>
      </c>
      <c r="D117">
        <v>0.93396278755415674</v>
      </c>
      <c r="E117">
        <v>185174</v>
      </c>
      <c r="F117">
        <v>228933</v>
      </c>
      <c r="G117">
        <v>2276</v>
      </c>
      <c r="H117">
        <v>10817</v>
      </c>
      <c r="I117">
        <v>7.6963929999999996</v>
      </c>
      <c r="J117">
        <v>800</v>
      </c>
      <c r="K117">
        <v>534</v>
      </c>
      <c r="L117">
        <f>MaskRCNN_MaskRCNN[[#This Row],[height]]*MaskRCNN_MaskRCNN[[#This Row],[width]]</f>
        <v>427200</v>
      </c>
    </row>
    <row r="118" spans="1:12" x14ac:dyDescent="0.25">
      <c r="A118" t="s">
        <v>306</v>
      </c>
      <c r="B118">
        <v>2.1665844917297363</v>
      </c>
      <c r="C118">
        <v>0.96577361876682477</v>
      </c>
      <c r="D118">
        <v>0.93381259295984131</v>
      </c>
      <c r="E118">
        <v>331496</v>
      </c>
      <c r="F118">
        <v>605008</v>
      </c>
      <c r="G118">
        <v>3916</v>
      </c>
      <c r="H118">
        <v>19580</v>
      </c>
      <c r="I118">
        <v>18.246490000000001</v>
      </c>
      <c r="J118">
        <v>800</v>
      </c>
      <c r="K118">
        <v>1200</v>
      </c>
      <c r="L118">
        <f>MaskRCNN_MaskRCNN[[#This Row],[height]]*MaskRCNN_MaskRCNN[[#This Row],[width]]</f>
        <v>960000</v>
      </c>
    </row>
    <row r="119" spans="1:12" x14ac:dyDescent="0.25">
      <c r="A119" t="s">
        <v>482</v>
      </c>
      <c r="B119">
        <v>2.0711488723754883</v>
      </c>
      <c r="C119">
        <v>0.9656759358355933</v>
      </c>
      <c r="D119">
        <v>0.9336299611434915</v>
      </c>
      <c r="E119">
        <v>538219</v>
      </c>
      <c r="F119">
        <v>385920</v>
      </c>
      <c r="G119">
        <v>16392</v>
      </c>
      <c r="H119">
        <v>21869</v>
      </c>
      <c r="I119">
        <v>17.329077999999999</v>
      </c>
      <c r="J119">
        <v>800</v>
      </c>
      <c r="K119">
        <v>1203</v>
      </c>
      <c r="L119">
        <f>MaskRCNN_MaskRCNN[[#This Row],[height]]*MaskRCNN_MaskRCNN[[#This Row],[width]]</f>
        <v>962400</v>
      </c>
    </row>
    <row r="120" spans="1:12" x14ac:dyDescent="0.25">
      <c r="A120" t="s">
        <v>278</v>
      </c>
      <c r="B120">
        <v>2.2165882587432861</v>
      </c>
      <c r="C120">
        <v>0.96563914668039674</v>
      </c>
      <c r="D120">
        <v>0.93356118764679075</v>
      </c>
      <c r="E120">
        <v>266317</v>
      </c>
      <c r="F120">
        <v>674730</v>
      </c>
      <c r="G120">
        <v>4058</v>
      </c>
      <c r="H120">
        <v>14895</v>
      </c>
      <c r="I120">
        <v>18.245999000000001</v>
      </c>
      <c r="J120">
        <v>800</v>
      </c>
      <c r="K120">
        <v>1200</v>
      </c>
      <c r="L120">
        <f>MaskRCNN_MaskRCNN[[#This Row],[height]]*MaskRCNN_MaskRCNN[[#This Row],[width]]</f>
        <v>960000</v>
      </c>
    </row>
    <row r="121" spans="1:12" x14ac:dyDescent="0.25">
      <c r="A121" t="s">
        <v>536</v>
      </c>
      <c r="B121">
        <v>2.3142638206481934</v>
      </c>
      <c r="C121">
        <v>0.96562823466559822</v>
      </c>
      <c r="D121">
        <v>0.93354078971154097</v>
      </c>
      <c r="E121">
        <v>72299</v>
      </c>
      <c r="F121">
        <v>348954</v>
      </c>
      <c r="G121">
        <v>3923</v>
      </c>
      <c r="H121">
        <v>1224</v>
      </c>
      <c r="I121">
        <v>8.1083789999999993</v>
      </c>
      <c r="J121">
        <v>800</v>
      </c>
      <c r="K121">
        <v>533</v>
      </c>
      <c r="L121">
        <f>MaskRCNN_MaskRCNN[[#This Row],[height]]*MaskRCNN_MaskRCNN[[#This Row],[width]]</f>
        <v>426400</v>
      </c>
    </row>
    <row r="122" spans="1:12" x14ac:dyDescent="0.25">
      <c r="A122" t="s">
        <v>78</v>
      </c>
      <c r="B122">
        <v>2.0102701187133789</v>
      </c>
      <c r="C122">
        <v>0.96551818111622678</v>
      </c>
      <c r="D122">
        <v>0.9333350895988104</v>
      </c>
      <c r="E122">
        <v>318859</v>
      </c>
      <c r="F122">
        <v>153566</v>
      </c>
      <c r="G122">
        <v>2233</v>
      </c>
      <c r="H122">
        <v>20542</v>
      </c>
      <c r="I122">
        <v>8.9205009999999998</v>
      </c>
      <c r="J122">
        <v>800</v>
      </c>
      <c r="K122">
        <v>619</v>
      </c>
      <c r="L122">
        <f>MaskRCNN_MaskRCNN[[#This Row],[height]]*MaskRCNN_MaskRCNN[[#This Row],[width]]</f>
        <v>495200</v>
      </c>
    </row>
    <row r="123" spans="1:12" x14ac:dyDescent="0.25">
      <c r="A123" t="s">
        <v>487</v>
      </c>
      <c r="B123">
        <v>2.1850306987762451</v>
      </c>
      <c r="C123">
        <v>0.9654217694096503</v>
      </c>
      <c r="D123">
        <v>0.93315492329542116</v>
      </c>
      <c r="E123">
        <v>159004</v>
      </c>
      <c r="F123">
        <v>789606</v>
      </c>
      <c r="G123">
        <v>6907</v>
      </c>
      <c r="H123">
        <v>4483</v>
      </c>
      <c r="I123">
        <v>17.286107999999999</v>
      </c>
      <c r="J123">
        <v>800</v>
      </c>
      <c r="K123">
        <v>1200</v>
      </c>
      <c r="L123">
        <f>MaskRCNN_MaskRCNN[[#This Row],[height]]*MaskRCNN_MaskRCNN[[#This Row],[width]]</f>
        <v>960000</v>
      </c>
    </row>
    <row r="124" spans="1:12" x14ac:dyDescent="0.25">
      <c r="A124" t="s">
        <v>540</v>
      </c>
      <c r="B124">
        <v>2.1484794616699219</v>
      </c>
      <c r="C124">
        <v>0.96541816316059514</v>
      </c>
      <c r="D124">
        <v>0.93314818488395157</v>
      </c>
      <c r="E124">
        <v>9408</v>
      </c>
      <c r="F124">
        <v>949918</v>
      </c>
      <c r="G124">
        <v>405</v>
      </c>
      <c r="H124">
        <v>269</v>
      </c>
      <c r="I124">
        <v>17.287011</v>
      </c>
      <c r="J124">
        <v>800</v>
      </c>
      <c r="K124">
        <v>1200</v>
      </c>
      <c r="L124">
        <f>MaskRCNN_MaskRCNN[[#This Row],[height]]*MaskRCNN_MaskRCNN[[#This Row],[width]]</f>
        <v>960000</v>
      </c>
    </row>
    <row r="125" spans="1:12" x14ac:dyDescent="0.25">
      <c r="A125" t="s">
        <v>200</v>
      </c>
      <c r="B125">
        <v>2.2439947128295898</v>
      </c>
      <c r="C125">
        <v>0.96536259556761395</v>
      </c>
      <c r="D125">
        <v>0.93304436069293561</v>
      </c>
      <c r="E125">
        <v>311690</v>
      </c>
      <c r="F125">
        <v>625943</v>
      </c>
      <c r="G125">
        <v>13475</v>
      </c>
      <c r="H125">
        <v>8892</v>
      </c>
      <c r="I125">
        <v>18.2468</v>
      </c>
      <c r="J125">
        <v>800</v>
      </c>
      <c r="K125">
        <v>1200</v>
      </c>
      <c r="L125">
        <f>MaskRCNN_MaskRCNN[[#This Row],[height]]*MaskRCNN_MaskRCNN[[#This Row],[width]]</f>
        <v>960000</v>
      </c>
    </row>
    <row r="126" spans="1:12" x14ac:dyDescent="0.25">
      <c r="A126" t="s">
        <v>445</v>
      </c>
      <c r="B126">
        <v>2.0743317604064941</v>
      </c>
      <c r="C126">
        <v>0.9651381352626166</v>
      </c>
      <c r="D126">
        <v>0.93262508567511992</v>
      </c>
      <c r="E126">
        <v>244926</v>
      </c>
      <c r="F126">
        <v>697380</v>
      </c>
      <c r="G126">
        <v>2717</v>
      </c>
      <c r="H126">
        <v>14977</v>
      </c>
      <c r="I126">
        <v>17.286961999999999</v>
      </c>
      <c r="J126">
        <v>800</v>
      </c>
      <c r="K126">
        <v>1200</v>
      </c>
      <c r="L126">
        <f>MaskRCNN_MaskRCNN[[#This Row],[height]]*MaskRCNN_MaskRCNN[[#This Row],[width]]</f>
        <v>960000</v>
      </c>
    </row>
    <row r="127" spans="1:12" x14ac:dyDescent="0.25">
      <c r="A127" t="s">
        <v>24</v>
      </c>
      <c r="B127">
        <v>2.6565356254577637</v>
      </c>
      <c r="C127">
        <v>0.96504314141668168</v>
      </c>
      <c r="D127">
        <v>0.93244769906415548</v>
      </c>
      <c r="E127">
        <v>366465</v>
      </c>
      <c r="F127">
        <v>5567986</v>
      </c>
      <c r="G127">
        <v>16797</v>
      </c>
      <c r="H127">
        <v>9752</v>
      </c>
      <c r="I127">
        <v>107.305104</v>
      </c>
      <c r="J127">
        <v>1987</v>
      </c>
      <c r="K127">
        <v>3000</v>
      </c>
      <c r="L127">
        <f>MaskRCNN_MaskRCNN[[#This Row],[height]]*MaskRCNN_MaskRCNN[[#This Row],[width]]</f>
        <v>5961000</v>
      </c>
    </row>
    <row r="128" spans="1:12" x14ac:dyDescent="0.25">
      <c r="A128" t="s">
        <v>94</v>
      </c>
      <c r="B128">
        <v>2.2308173179626465</v>
      </c>
      <c r="C128">
        <v>0.96487145298295884</v>
      </c>
      <c r="D128">
        <v>0.93212717953094415</v>
      </c>
      <c r="E128">
        <v>174758</v>
      </c>
      <c r="F128">
        <v>772517</v>
      </c>
      <c r="G128">
        <v>3727</v>
      </c>
      <c r="H128">
        <v>8998</v>
      </c>
      <c r="I128">
        <v>19.207121999999998</v>
      </c>
      <c r="J128">
        <v>800</v>
      </c>
      <c r="K128">
        <v>1200</v>
      </c>
      <c r="L128">
        <f>MaskRCNN_MaskRCNN[[#This Row],[height]]*MaskRCNN_MaskRCNN[[#This Row],[width]]</f>
        <v>960000</v>
      </c>
    </row>
    <row r="129" spans="1:12" x14ac:dyDescent="0.25">
      <c r="A129" t="s">
        <v>514</v>
      </c>
      <c r="B129">
        <v>1.5967345237731934</v>
      </c>
      <c r="C129">
        <v>0.96481722548640181</v>
      </c>
      <c r="D129">
        <v>0.93202596608095711</v>
      </c>
      <c r="E129">
        <v>191961</v>
      </c>
      <c r="F129">
        <v>434039</v>
      </c>
      <c r="G129">
        <v>1886</v>
      </c>
      <c r="H129">
        <v>12114</v>
      </c>
      <c r="I129">
        <v>11.527077999999999</v>
      </c>
      <c r="J129">
        <v>800</v>
      </c>
      <c r="K129">
        <v>800</v>
      </c>
      <c r="L129">
        <f>MaskRCNN_MaskRCNN[[#This Row],[height]]*MaskRCNN_MaskRCNN[[#This Row],[width]]</f>
        <v>640000</v>
      </c>
    </row>
    <row r="130" spans="1:12" x14ac:dyDescent="0.25">
      <c r="A130" t="s">
        <v>486</v>
      </c>
      <c r="B130">
        <v>2.2921252250671387</v>
      </c>
      <c r="C130">
        <v>0.96454778856133583</v>
      </c>
      <c r="D130">
        <v>0.93152323004959026</v>
      </c>
      <c r="E130">
        <v>52972</v>
      </c>
      <c r="F130">
        <v>1080734</v>
      </c>
      <c r="G130">
        <v>2395</v>
      </c>
      <c r="H130">
        <v>1499</v>
      </c>
      <c r="I130">
        <v>20.483747000000001</v>
      </c>
      <c r="J130">
        <v>800</v>
      </c>
      <c r="K130">
        <v>1422</v>
      </c>
      <c r="L130">
        <f>MaskRCNN_MaskRCNN[[#This Row],[height]]*MaskRCNN_MaskRCNN[[#This Row],[width]]</f>
        <v>1137600</v>
      </c>
    </row>
    <row r="131" spans="1:12" x14ac:dyDescent="0.25">
      <c r="A131" t="s">
        <v>59</v>
      </c>
      <c r="B131">
        <v>3.0568139553070068</v>
      </c>
      <c r="C131">
        <v>0.96434404758236003</v>
      </c>
      <c r="D131">
        <v>0.9311432482294828</v>
      </c>
      <c r="E131">
        <v>485026</v>
      </c>
      <c r="F131">
        <v>8526915</v>
      </c>
      <c r="G131">
        <v>18627</v>
      </c>
      <c r="H131">
        <v>17240</v>
      </c>
      <c r="I131">
        <v>162.866986</v>
      </c>
      <c r="J131">
        <v>2448</v>
      </c>
      <c r="K131">
        <v>3696</v>
      </c>
      <c r="L131">
        <f>MaskRCNN_MaskRCNN[[#This Row],[height]]*MaskRCNN_MaskRCNN[[#This Row],[width]]</f>
        <v>9047808</v>
      </c>
    </row>
    <row r="132" spans="1:12" x14ac:dyDescent="0.25">
      <c r="A132" t="s">
        <v>382</v>
      </c>
      <c r="B132">
        <v>2.1632063388824463</v>
      </c>
      <c r="C132">
        <v>0.9643310631420986</v>
      </c>
      <c r="D132">
        <v>0.93111903700401244</v>
      </c>
      <c r="E132">
        <v>12531</v>
      </c>
      <c r="F132">
        <v>946542</v>
      </c>
      <c r="G132">
        <v>308</v>
      </c>
      <c r="H132">
        <v>619</v>
      </c>
      <c r="I132">
        <v>18.246416</v>
      </c>
      <c r="J132">
        <v>800</v>
      </c>
      <c r="K132">
        <v>1200</v>
      </c>
      <c r="L132">
        <f>MaskRCNN_MaskRCNN[[#This Row],[height]]*MaskRCNN_MaskRCNN[[#This Row],[width]]</f>
        <v>960000</v>
      </c>
    </row>
    <row r="133" spans="1:12" x14ac:dyDescent="0.25">
      <c r="A133" t="s">
        <v>391</v>
      </c>
      <c r="B133">
        <v>2.0235757827758789</v>
      </c>
      <c r="C133">
        <v>0.96426591169245557</v>
      </c>
      <c r="D133">
        <v>0.93099756257721289</v>
      </c>
      <c r="E133">
        <v>418246</v>
      </c>
      <c r="F133">
        <v>430755</v>
      </c>
      <c r="G133">
        <v>13874</v>
      </c>
      <c r="H133">
        <v>17125</v>
      </c>
      <c r="I133">
        <v>16.726863000000002</v>
      </c>
      <c r="J133">
        <v>800</v>
      </c>
      <c r="K133">
        <v>1100</v>
      </c>
      <c r="L133">
        <f>MaskRCNN_MaskRCNN[[#This Row],[height]]*MaskRCNN_MaskRCNN[[#This Row],[width]]</f>
        <v>880000</v>
      </c>
    </row>
    <row r="134" spans="1:12" x14ac:dyDescent="0.25">
      <c r="A134" t="s">
        <v>27</v>
      </c>
      <c r="B134">
        <v>2.20829176902771</v>
      </c>
      <c r="C134">
        <v>0.96426288493347478</v>
      </c>
      <c r="D134">
        <v>0.93099191957752747</v>
      </c>
      <c r="E134">
        <v>146324</v>
      </c>
      <c r="F134">
        <v>802830</v>
      </c>
      <c r="G134">
        <v>4113</v>
      </c>
      <c r="H134">
        <v>6733</v>
      </c>
      <c r="I134">
        <v>17.287137999999999</v>
      </c>
      <c r="J134">
        <v>800</v>
      </c>
      <c r="K134">
        <v>1200</v>
      </c>
      <c r="L134">
        <f>MaskRCNN_MaskRCNN[[#This Row],[height]]*MaskRCNN_MaskRCNN[[#This Row],[width]]</f>
        <v>960000</v>
      </c>
    </row>
    <row r="135" spans="1:12" x14ac:dyDescent="0.25">
      <c r="A135" t="s">
        <v>520</v>
      </c>
      <c r="B135">
        <v>2.2837121486663818</v>
      </c>
      <c r="C135">
        <v>0.96422675894856269</v>
      </c>
      <c r="D135">
        <v>0.93092456990851957</v>
      </c>
      <c r="E135">
        <v>321263</v>
      </c>
      <c r="F135">
        <v>670899</v>
      </c>
      <c r="G135">
        <v>1768</v>
      </c>
      <c r="H135">
        <v>22070</v>
      </c>
      <c r="I135">
        <v>18.294917999999999</v>
      </c>
      <c r="J135">
        <v>800</v>
      </c>
      <c r="K135">
        <v>1270</v>
      </c>
      <c r="L135">
        <f>MaskRCNN_MaskRCNN[[#This Row],[height]]*MaskRCNN_MaskRCNN[[#This Row],[width]]</f>
        <v>1016000</v>
      </c>
    </row>
    <row r="136" spans="1:12" x14ac:dyDescent="0.25">
      <c r="A136" t="s">
        <v>340</v>
      </c>
      <c r="B136">
        <v>2.1783919334411621</v>
      </c>
      <c r="C136">
        <v>0.96421988767884037</v>
      </c>
      <c r="D136">
        <v>0.93091176033303602</v>
      </c>
      <c r="E136">
        <v>100181</v>
      </c>
      <c r="F136">
        <v>851584</v>
      </c>
      <c r="G136">
        <v>1615</v>
      </c>
      <c r="H136">
        <v>5820</v>
      </c>
      <c r="I136">
        <v>17.272715000000002</v>
      </c>
      <c r="J136">
        <v>800</v>
      </c>
      <c r="K136">
        <v>1199</v>
      </c>
      <c r="L136">
        <f>MaskRCNN_MaskRCNN[[#This Row],[height]]*MaskRCNN_MaskRCNN[[#This Row],[width]]</f>
        <v>959200</v>
      </c>
    </row>
    <row r="137" spans="1:12" x14ac:dyDescent="0.25">
      <c r="A137" t="s">
        <v>379</v>
      </c>
      <c r="B137">
        <v>2.9177994728088379</v>
      </c>
      <c r="C137">
        <v>0.96419357715430332</v>
      </c>
      <c r="D137">
        <v>0.93086271323299041</v>
      </c>
      <c r="E137">
        <v>3654446</v>
      </c>
      <c r="F137">
        <v>5102093</v>
      </c>
      <c r="G137">
        <v>73919</v>
      </c>
      <c r="H137">
        <v>197505</v>
      </c>
      <c r="I137">
        <v>162.51013800000001</v>
      </c>
      <c r="J137">
        <v>2331</v>
      </c>
      <c r="K137">
        <v>3873</v>
      </c>
      <c r="L137">
        <f>MaskRCNN_MaskRCNN[[#This Row],[height]]*MaskRCNN_MaskRCNN[[#This Row],[width]]</f>
        <v>9027963</v>
      </c>
    </row>
    <row r="138" spans="1:12" x14ac:dyDescent="0.25">
      <c r="A138" t="s">
        <v>533</v>
      </c>
      <c r="B138">
        <v>2.011512279510498</v>
      </c>
      <c r="C138">
        <v>0.96415577885938142</v>
      </c>
      <c r="D138">
        <v>0.93079225542012722</v>
      </c>
      <c r="E138">
        <v>207105</v>
      </c>
      <c r="F138">
        <v>255096</v>
      </c>
      <c r="G138">
        <v>3920</v>
      </c>
      <c r="H138">
        <v>11479</v>
      </c>
      <c r="I138">
        <v>8.6031960000000005</v>
      </c>
      <c r="J138">
        <v>800</v>
      </c>
      <c r="K138">
        <v>597</v>
      </c>
      <c r="L138">
        <f>MaskRCNN_MaskRCNN[[#This Row],[height]]*MaskRCNN_MaskRCNN[[#This Row],[width]]</f>
        <v>477600</v>
      </c>
    </row>
    <row r="139" spans="1:12" x14ac:dyDescent="0.25">
      <c r="A139" t="s">
        <v>441</v>
      </c>
      <c r="B139">
        <v>2.2127137184143066</v>
      </c>
      <c r="C139">
        <v>0.96387689998123471</v>
      </c>
      <c r="D139">
        <v>0.93027257085936788</v>
      </c>
      <c r="E139">
        <v>20546</v>
      </c>
      <c r="F139">
        <v>1115514</v>
      </c>
      <c r="G139">
        <v>949</v>
      </c>
      <c r="H139">
        <v>591</v>
      </c>
      <c r="I139">
        <v>20.483032000000001</v>
      </c>
      <c r="J139">
        <v>800</v>
      </c>
      <c r="K139">
        <v>1422</v>
      </c>
      <c r="L139">
        <f>MaskRCNN_MaskRCNN[[#This Row],[height]]*MaskRCNN_MaskRCNN[[#This Row],[width]]</f>
        <v>1137600</v>
      </c>
    </row>
    <row r="140" spans="1:12" x14ac:dyDescent="0.25">
      <c r="A140" t="s">
        <v>37</v>
      </c>
      <c r="B140">
        <v>2.3596274852752686</v>
      </c>
      <c r="C140">
        <v>0.9636966157546154</v>
      </c>
      <c r="D140">
        <v>0.9299367640841586</v>
      </c>
      <c r="E140">
        <v>103382</v>
      </c>
      <c r="F140">
        <v>315229</v>
      </c>
      <c r="G140">
        <v>4400</v>
      </c>
      <c r="H140">
        <v>3389</v>
      </c>
      <c r="I140">
        <v>8.1081450000000004</v>
      </c>
      <c r="J140">
        <v>800</v>
      </c>
      <c r="K140">
        <v>533</v>
      </c>
      <c r="L140">
        <f>MaskRCNN_MaskRCNN[[#This Row],[height]]*MaskRCNN_MaskRCNN[[#This Row],[width]]</f>
        <v>426400</v>
      </c>
    </row>
    <row r="141" spans="1:12" x14ac:dyDescent="0.25">
      <c r="A141" t="s">
        <v>550</v>
      </c>
      <c r="B141">
        <v>1.8516876697540283</v>
      </c>
      <c r="C141">
        <v>0.9636577780177793</v>
      </c>
      <c r="D141">
        <v>0.92986443819164544</v>
      </c>
      <c r="E141">
        <v>330140</v>
      </c>
      <c r="F141">
        <v>365759</v>
      </c>
      <c r="G141">
        <v>3901</v>
      </c>
      <c r="H141">
        <v>21000</v>
      </c>
      <c r="I141">
        <v>12.981083</v>
      </c>
      <c r="J141">
        <v>800</v>
      </c>
      <c r="K141">
        <v>901</v>
      </c>
      <c r="L141">
        <f>MaskRCNN_MaskRCNN[[#This Row],[height]]*MaskRCNN_MaskRCNN[[#This Row],[width]]</f>
        <v>720800</v>
      </c>
    </row>
    <row r="142" spans="1:12" x14ac:dyDescent="0.25">
      <c r="A142" t="s">
        <v>185</v>
      </c>
      <c r="B142">
        <v>2.1288750171661377</v>
      </c>
      <c r="C142">
        <v>0.96350730479850777</v>
      </c>
      <c r="D142">
        <v>0.92958426939150185</v>
      </c>
      <c r="E142">
        <v>38482</v>
      </c>
      <c r="F142">
        <v>385003</v>
      </c>
      <c r="G142">
        <v>952</v>
      </c>
      <c r="H142">
        <v>1963</v>
      </c>
      <c r="I142">
        <v>7.6823829999999997</v>
      </c>
      <c r="J142">
        <v>800</v>
      </c>
      <c r="K142">
        <v>533</v>
      </c>
      <c r="L142">
        <f>MaskRCNN_MaskRCNN[[#This Row],[height]]*MaskRCNN_MaskRCNN[[#This Row],[width]]</f>
        <v>426400</v>
      </c>
    </row>
    <row r="143" spans="1:12" x14ac:dyDescent="0.25">
      <c r="A143" t="s">
        <v>558</v>
      </c>
      <c r="B143">
        <v>3.3324403762817383</v>
      </c>
      <c r="C143">
        <v>0.96340990742535149</v>
      </c>
      <c r="D143">
        <v>0.92940296682989265</v>
      </c>
      <c r="E143">
        <v>129253</v>
      </c>
      <c r="F143">
        <v>3882177</v>
      </c>
      <c r="G143">
        <v>4823</v>
      </c>
      <c r="H143">
        <v>4995</v>
      </c>
      <c r="I143">
        <v>76.411060000000006</v>
      </c>
      <c r="J143">
        <v>1632</v>
      </c>
      <c r="K143">
        <v>2464</v>
      </c>
      <c r="L143">
        <f>MaskRCNN_MaskRCNN[[#This Row],[height]]*MaskRCNN_MaskRCNN[[#This Row],[width]]</f>
        <v>4021248</v>
      </c>
    </row>
    <row r="144" spans="1:12" x14ac:dyDescent="0.25">
      <c r="A144" t="s">
        <v>308</v>
      </c>
      <c r="B144">
        <v>2.1414103507995605</v>
      </c>
      <c r="C144">
        <v>0.9633938706015891</v>
      </c>
      <c r="D144">
        <v>0.9293731179852176</v>
      </c>
      <c r="E144">
        <v>3395</v>
      </c>
      <c r="F144">
        <v>901947</v>
      </c>
      <c r="G144">
        <v>170</v>
      </c>
      <c r="H144">
        <v>88</v>
      </c>
      <c r="I144">
        <v>16.307791000000002</v>
      </c>
      <c r="J144">
        <v>800</v>
      </c>
      <c r="K144">
        <v>1132</v>
      </c>
      <c r="L144">
        <f>MaskRCNN_MaskRCNN[[#This Row],[height]]*MaskRCNN_MaskRCNN[[#This Row],[width]]</f>
        <v>905600</v>
      </c>
    </row>
    <row r="145" spans="1:12" x14ac:dyDescent="0.25">
      <c r="A145" t="s">
        <v>125</v>
      </c>
      <c r="B145">
        <v>1.9667174816131592</v>
      </c>
      <c r="C145">
        <v>0.96329789246660869</v>
      </c>
      <c r="D145">
        <v>0.92919449614949445</v>
      </c>
      <c r="E145">
        <v>25459</v>
      </c>
      <c r="F145">
        <v>498201</v>
      </c>
      <c r="G145">
        <v>525</v>
      </c>
      <c r="H145">
        <v>1415</v>
      </c>
      <c r="I145">
        <v>9.4676310000000008</v>
      </c>
      <c r="J145">
        <v>800</v>
      </c>
      <c r="K145">
        <v>657</v>
      </c>
      <c r="L145">
        <f>MaskRCNN_MaskRCNN[[#This Row],[height]]*MaskRCNN_MaskRCNN[[#This Row],[width]]</f>
        <v>525600</v>
      </c>
    </row>
    <row r="146" spans="1:12" x14ac:dyDescent="0.25">
      <c r="A146" t="s">
        <v>150</v>
      </c>
      <c r="B146">
        <v>2.201956033706665</v>
      </c>
      <c r="C146">
        <v>0.96328908426474613</v>
      </c>
      <c r="D146">
        <v>0.92917810514377042</v>
      </c>
      <c r="E146">
        <v>576752</v>
      </c>
      <c r="F146">
        <v>339288</v>
      </c>
      <c r="G146">
        <v>15626</v>
      </c>
      <c r="H146">
        <v>28334</v>
      </c>
      <c r="I146">
        <v>20.167218999999999</v>
      </c>
      <c r="J146">
        <v>800</v>
      </c>
      <c r="K146">
        <v>1200</v>
      </c>
      <c r="L146">
        <f>MaskRCNN_MaskRCNN[[#This Row],[height]]*MaskRCNN_MaskRCNN[[#This Row],[width]]</f>
        <v>960000</v>
      </c>
    </row>
    <row r="147" spans="1:12" x14ac:dyDescent="0.25">
      <c r="A147" t="s">
        <v>510</v>
      </c>
      <c r="B147">
        <v>2.1733160018920898</v>
      </c>
      <c r="C147">
        <v>0.96320656168994467</v>
      </c>
      <c r="D147">
        <v>0.92902455407119933</v>
      </c>
      <c r="E147">
        <v>211616</v>
      </c>
      <c r="F147">
        <v>732217</v>
      </c>
      <c r="G147">
        <v>5646</v>
      </c>
      <c r="H147">
        <v>10521</v>
      </c>
      <c r="I147">
        <v>17.28753</v>
      </c>
      <c r="J147">
        <v>800</v>
      </c>
      <c r="K147">
        <v>1200</v>
      </c>
      <c r="L147">
        <f>MaskRCNN_MaskRCNN[[#This Row],[height]]*MaskRCNN_MaskRCNN[[#This Row],[width]]</f>
        <v>960000</v>
      </c>
    </row>
    <row r="148" spans="1:12" x14ac:dyDescent="0.25">
      <c r="A148" t="s">
        <v>586</v>
      </c>
      <c r="B148">
        <v>2.1823647022247314</v>
      </c>
      <c r="C148">
        <v>0.96316713365642337</v>
      </c>
      <c r="D148">
        <v>0.92895119832867779</v>
      </c>
      <c r="E148">
        <v>158297</v>
      </c>
      <c r="F148">
        <v>255996</v>
      </c>
      <c r="G148">
        <v>4702</v>
      </c>
      <c r="H148">
        <v>7405</v>
      </c>
      <c r="I148">
        <v>7.6815949999999997</v>
      </c>
      <c r="J148">
        <v>800</v>
      </c>
      <c r="K148">
        <v>533</v>
      </c>
      <c r="L148">
        <f>MaskRCNN_MaskRCNN[[#This Row],[height]]*MaskRCNN_MaskRCNN[[#This Row],[width]]</f>
        <v>426400</v>
      </c>
    </row>
    <row r="149" spans="1:12" x14ac:dyDescent="0.25">
      <c r="A149" t="s">
        <v>434</v>
      </c>
      <c r="B149">
        <v>3.1630871295928955</v>
      </c>
      <c r="C149">
        <v>0.96308740170754492</v>
      </c>
      <c r="D149">
        <v>0.92880287431507502</v>
      </c>
      <c r="E149">
        <v>979757</v>
      </c>
      <c r="F149">
        <v>4394394</v>
      </c>
      <c r="G149">
        <v>46592</v>
      </c>
      <c r="H149">
        <v>28511</v>
      </c>
      <c r="I149">
        <v>114.44116699999999</v>
      </c>
      <c r="J149">
        <v>1906</v>
      </c>
      <c r="K149">
        <v>2859</v>
      </c>
      <c r="L149">
        <f>MaskRCNN_MaskRCNN[[#This Row],[height]]*MaskRCNN_MaskRCNN[[#This Row],[width]]</f>
        <v>5449254</v>
      </c>
    </row>
    <row r="150" spans="1:12" x14ac:dyDescent="0.25">
      <c r="A150" t="s">
        <v>564</v>
      </c>
      <c r="B150">
        <v>2.2459855079650879</v>
      </c>
      <c r="C150">
        <v>0.96299635034211628</v>
      </c>
      <c r="D150">
        <v>0.92863352087508755</v>
      </c>
      <c r="E150">
        <v>307660</v>
      </c>
      <c r="F150">
        <v>628696</v>
      </c>
      <c r="G150">
        <v>4927</v>
      </c>
      <c r="H150">
        <v>18717</v>
      </c>
      <c r="I150">
        <v>18.247385999999999</v>
      </c>
      <c r="J150">
        <v>800</v>
      </c>
      <c r="K150">
        <v>1200</v>
      </c>
      <c r="L150">
        <f>MaskRCNN_MaskRCNN[[#This Row],[height]]*MaskRCNN_MaskRCNN[[#This Row],[width]]</f>
        <v>960000</v>
      </c>
    </row>
    <row r="151" spans="1:12" x14ac:dyDescent="0.25">
      <c r="A151" t="s">
        <v>532</v>
      </c>
      <c r="B151">
        <v>1.919870138168335</v>
      </c>
      <c r="C151">
        <v>0.96233388926493746</v>
      </c>
      <c r="D151">
        <v>0.9274022532963313</v>
      </c>
      <c r="E151">
        <v>413716</v>
      </c>
      <c r="F151">
        <v>245898</v>
      </c>
      <c r="G151">
        <v>8777</v>
      </c>
      <c r="H151">
        <v>23609</v>
      </c>
      <c r="I151">
        <v>15.923624</v>
      </c>
      <c r="J151">
        <v>800</v>
      </c>
      <c r="K151">
        <v>865</v>
      </c>
      <c r="L151">
        <f>MaskRCNN_MaskRCNN[[#This Row],[height]]*MaskRCNN_MaskRCNN[[#This Row],[width]]</f>
        <v>692000</v>
      </c>
    </row>
    <row r="152" spans="1:12" x14ac:dyDescent="0.25">
      <c r="A152" t="s">
        <v>289</v>
      </c>
      <c r="B152">
        <v>2.1693029403686523</v>
      </c>
      <c r="C152">
        <v>0.9622246650789481</v>
      </c>
      <c r="D152">
        <v>0.9271993973070759</v>
      </c>
      <c r="E152">
        <v>386453</v>
      </c>
      <c r="F152">
        <v>542404</v>
      </c>
      <c r="G152">
        <v>6147</v>
      </c>
      <c r="H152">
        <v>24196</v>
      </c>
      <c r="I152">
        <v>18.231904</v>
      </c>
      <c r="J152">
        <v>800</v>
      </c>
      <c r="K152">
        <v>1199</v>
      </c>
      <c r="L152">
        <f>MaskRCNN_MaskRCNN[[#This Row],[height]]*MaskRCNN_MaskRCNN[[#This Row],[width]]</f>
        <v>959200</v>
      </c>
    </row>
    <row r="153" spans="1:12" x14ac:dyDescent="0.25">
      <c r="A153" t="s">
        <v>317</v>
      </c>
      <c r="B153">
        <v>2.1036710739135742</v>
      </c>
      <c r="C153">
        <v>0.96201364432099079</v>
      </c>
      <c r="D153">
        <v>0.92680760113814775</v>
      </c>
      <c r="E153">
        <v>210744</v>
      </c>
      <c r="F153">
        <v>732613</v>
      </c>
      <c r="G153">
        <v>2980</v>
      </c>
      <c r="H153">
        <v>13663</v>
      </c>
      <c r="I153">
        <v>17.286203</v>
      </c>
      <c r="J153">
        <v>800</v>
      </c>
      <c r="K153">
        <v>1200</v>
      </c>
      <c r="L153">
        <f>MaskRCNN_MaskRCNN[[#This Row],[height]]*MaskRCNN_MaskRCNN[[#This Row],[width]]</f>
        <v>960000</v>
      </c>
    </row>
    <row r="154" spans="1:12" x14ac:dyDescent="0.25">
      <c r="A154" t="s">
        <v>393</v>
      </c>
      <c r="B154">
        <v>2.3043475151062012</v>
      </c>
      <c r="C154">
        <v>0.96199166856390406</v>
      </c>
      <c r="D154">
        <v>0.92676680854090843</v>
      </c>
      <c r="E154">
        <v>156340</v>
      </c>
      <c r="F154">
        <v>968906</v>
      </c>
      <c r="G154">
        <v>3966</v>
      </c>
      <c r="H154">
        <v>8388</v>
      </c>
      <c r="I154">
        <v>20.483564000000001</v>
      </c>
      <c r="J154">
        <v>800</v>
      </c>
      <c r="K154">
        <v>1422</v>
      </c>
      <c r="L154">
        <f>MaskRCNN_MaskRCNN[[#This Row],[height]]*MaskRCNN_MaskRCNN[[#This Row],[width]]</f>
        <v>1137600</v>
      </c>
    </row>
    <row r="155" spans="1:12" x14ac:dyDescent="0.25">
      <c r="A155" t="s">
        <v>52</v>
      </c>
      <c r="B155">
        <v>2.2345032691955566</v>
      </c>
      <c r="C155">
        <v>0.96196367347304157</v>
      </c>
      <c r="D155">
        <v>0.92671484503009716</v>
      </c>
      <c r="E155">
        <v>53730</v>
      </c>
      <c r="F155">
        <v>902021</v>
      </c>
      <c r="G155">
        <v>2698</v>
      </c>
      <c r="H155">
        <v>1551</v>
      </c>
      <c r="I155">
        <v>17.28726</v>
      </c>
      <c r="J155">
        <v>800</v>
      </c>
      <c r="K155">
        <v>1200</v>
      </c>
      <c r="L155">
        <f>MaskRCNN_MaskRCNN[[#This Row],[height]]*MaskRCNN_MaskRCNN[[#This Row],[width]]</f>
        <v>960000</v>
      </c>
    </row>
    <row r="156" spans="1:12" x14ac:dyDescent="0.25">
      <c r="A156" t="s">
        <v>112</v>
      </c>
      <c r="B156">
        <v>2.3499290943145752</v>
      </c>
      <c r="C156">
        <v>0.9619593026349722</v>
      </c>
      <c r="D156">
        <v>0.92670673228594869</v>
      </c>
      <c r="E156">
        <v>117499</v>
      </c>
      <c r="F156">
        <v>833208</v>
      </c>
      <c r="G156">
        <v>5041</v>
      </c>
      <c r="H156">
        <v>4252</v>
      </c>
      <c r="I156">
        <v>18.246632999999999</v>
      </c>
      <c r="J156">
        <v>800</v>
      </c>
      <c r="K156">
        <v>1200</v>
      </c>
      <c r="L156">
        <f>MaskRCNN_MaskRCNN[[#This Row],[height]]*MaskRCNN_MaskRCNN[[#This Row],[width]]</f>
        <v>960000</v>
      </c>
    </row>
    <row r="157" spans="1:12" x14ac:dyDescent="0.25">
      <c r="A157" t="s">
        <v>450</v>
      </c>
      <c r="B157">
        <v>2.715165376663208</v>
      </c>
      <c r="C157">
        <v>0.96192910819064614</v>
      </c>
      <c r="D157">
        <v>0.92665069002561773</v>
      </c>
      <c r="E157">
        <v>224268</v>
      </c>
      <c r="F157">
        <v>870780</v>
      </c>
      <c r="G157">
        <v>3444</v>
      </c>
      <c r="H157">
        <v>14308</v>
      </c>
      <c r="I157">
        <v>20.037427999999998</v>
      </c>
      <c r="J157">
        <v>800</v>
      </c>
      <c r="K157">
        <v>1391</v>
      </c>
      <c r="L157">
        <f>MaskRCNN_MaskRCNN[[#This Row],[height]]*MaskRCNN_MaskRCNN[[#This Row],[width]]</f>
        <v>1112800</v>
      </c>
    </row>
    <row r="158" spans="1:12" x14ac:dyDescent="0.25">
      <c r="A158" t="s">
        <v>267</v>
      </c>
      <c r="B158">
        <v>2.2321763038635254</v>
      </c>
      <c r="C158">
        <v>0.96188430442435635</v>
      </c>
      <c r="D158">
        <v>0.92656753820775595</v>
      </c>
      <c r="E158">
        <v>161207</v>
      </c>
      <c r="F158">
        <v>963617</v>
      </c>
      <c r="G158">
        <v>3851</v>
      </c>
      <c r="H158">
        <v>8925</v>
      </c>
      <c r="I158">
        <v>20.483298999999999</v>
      </c>
      <c r="J158">
        <v>800</v>
      </c>
      <c r="K158">
        <v>1422</v>
      </c>
      <c r="L158">
        <f>MaskRCNN_MaskRCNN[[#This Row],[height]]*MaskRCNN_MaskRCNN[[#This Row],[width]]</f>
        <v>1137600</v>
      </c>
    </row>
    <row r="159" spans="1:12" x14ac:dyDescent="0.25">
      <c r="A159" t="s">
        <v>319</v>
      </c>
      <c r="B159">
        <v>2.2304487228393555</v>
      </c>
      <c r="C159">
        <v>0.96173596304193321</v>
      </c>
      <c r="D159">
        <v>0.92629228096896477</v>
      </c>
      <c r="E159">
        <v>108253</v>
      </c>
      <c r="F159">
        <v>843133</v>
      </c>
      <c r="G159">
        <v>2722</v>
      </c>
      <c r="H159">
        <v>5892</v>
      </c>
      <c r="I159">
        <v>18.247138</v>
      </c>
      <c r="J159">
        <v>800</v>
      </c>
      <c r="K159">
        <v>1200</v>
      </c>
      <c r="L159">
        <f>MaskRCNN_MaskRCNN[[#This Row],[height]]*MaskRCNN_MaskRCNN[[#This Row],[width]]</f>
        <v>960000</v>
      </c>
    </row>
    <row r="160" spans="1:12" x14ac:dyDescent="0.25">
      <c r="A160" t="s">
        <v>87</v>
      </c>
      <c r="B160">
        <v>2.1503543853759766</v>
      </c>
      <c r="C160">
        <v>0.96133865144462349</v>
      </c>
      <c r="D160">
        <v>0.92555543034474386</v>
      </c>
      <c r="E160">
        <v>106773</v>
      </c>
      <c r="F160">
        <v>844639</v>
      </c>
      <c r="G160">
        <v>4884</v>
      </c>
      <c r="H160">
        <v>3704</v>
      </c>
      <c r="I160">
        <v>17.286767999999999</v>
      </c>
      <c r="J160">
        <v>800</v>
      </c>
      <c r="K160">
        <v>1200</v>
      </c>
      <c r="L160">
        <f>MaskRCNN_MaskRCNN[[#This Row],[height]]*MaskRCNN_MaskRCNN[[#This Row],[width]]</f>
        <v>960000</v>
      </c>
    </row>
    <row r="161" spans="1:12" x14ac:dyDescent="0.25">
      <c r="A161" t="s">
        <v>284</v>
      </c>
      <c r="B161">
        <v>2.1106212139129639</v>
      </c>
      <c r="C161">
        <v>0.9612128736569352</v>
      </c>
      <c r="D161">
        <v>0.92532228141946538</v>
      </c>
      <c r="E161">
        <v>155617</v>
      </c>
      <c r="F161">
        <v>791824</v>
      </c>
      <c r="G161">
        <v>7025</v>
      </c>
      <c r="H161">
        <v>5534</v>
      </c>
      <c r="I161">
        <v>18.247074000000001</v>
      </c>
      <c r="J161">
        <v>800</v>
      </c>
      <c r="K161">
        <v>1200</v>
      </c>
      <c r="L161">
        <f>MaskRCNN_MaskRCNN[[#This Row],[height]]*MaskRCNN_MaskRCNN[[#This Row],[width]]</f>
        <v>960000</v>
      </c>
    </row>
    <row r="162" spans="1:12" x14ac:dyDescent="0.25">
      <c r="A162" t="s">
        <v>132</v>
      </c>
      <c r="B162">
        <v>2.1554460525512695</v>
      </c>
      <c r="C162">
        <v>0.96118620539903377</v>
      </c>
      <c r="D162">
        <v>0.92527285486062383</v>
      </c>
      <c r="E162">
        <v>61972</v>
      </c>
      <c r="F162">
        <v>359423</v>
      </c>
      <c r="G162">
        <v>2968</v>
      </c>
      <c r="H162">
        <v>2037</v>
      </c>
      <c r="I162">
        <v>8.1080190000000005</v>
      </c>
      <c r="J162">
        <v>800</v>
      </c>
      <c r="K162">
        <v>533</v>
      </c>
      <c r="L162">
        <f>MaskRCNN_MaskRCNN[[#This Row],[height]]*MaskRCNN_MaskRCNN[[#This Row],[width]]</f>
        <v>426400</v>
      </c>
    </row>
    <row r="163" spans="1:12" x14ac:dyDescent="0.25">
      <c r="A163" t="s">
        <v>146</v>
      </c>
      <c r="B163">
        <v>1.9561283588409424</v>
      </c>
      <c r="C163">
        <v>0.96097649664473905</v>
      </c>
      <c r="D163">
        <v>0.92488427214736812</v>
      </c>
      <c r="E163">
        <v>58141</v>
      </c>
      <c r="F163">
        <v>831537</v>
      </c>
      <c r="G163">
        <v>2503</v>
      </c>
      <c r="H163">
        <v>2219</v>
      </c>
      <c r="I163">
        <v>16.105456</v>
      </c>
      <c r="J163">
        <v>800</v>
      </c>
      <c r="K163">
        <v>1118</v>
      </c>
      <c r="L163">
        <f>MaskRCNN_MaskRCNN[[#This Row],[height]]*MaskRCNN_MaskRCNN[[#This Row],[width]]</f>
        <v>894400</v>
      </c>
    </row>
    <row r="164" spans="1:12" x14ac:dyDescent="0.25">
      <c r="A164" t="s">
        <v>504</v>
      </c>
      <c r="B164">
        <v>1.9425992965698242</v>
      </c>
      <c r="C164">
        <v>0.96096499804458346</v>
      </c>
      <c r="D164">
        <v>0.924862970194547</v>
      </c>
      <c r="E164">
        <v>196575</v>
      </c>
      <c r="F164">
        <v>295455</v>
      </c>
      <c r="G164">
        <v>2706</v>
      </c>
      <c r="H164">
        <v>13264</v>
      </c>
      <c r="I164">
        <v>9.6588379999999994</v>
      </c>
      <c r="J164">
        <v>800</v>
      </c>
      <c r="K164">
        <v>635</v>
      </c>
      <c r="L164">
        <f>MaskRCNN_MaskRCNN[[#This Row],[height]]*MaskRCNN_MaskRCNN[[#This Row],[width]]</f>
        <v>508000</v>
      </c>
    </row>
    <row r="165" spans="1:12" x14ac:dyDescent="0.25">
      <c r="A165" t="s">
        <v>365</v>
      </c>
      <c r="B165">
        <v>2.1191604137420654</v>
      </c>
      <c r="C165">
        <v>0.96096051425115592</v>
      </c>
      <c r="D165">
        <v>0.92485466378458558</v>
      </c>
      <c r="E165">
        <v>394063</v>
      </c>
      <c r="F165">
        <v>533919</v>
      </c>
      <c r="G165">
        <v>2138</v>
      </c>
      <c r="H165">
        <v>29880</v>
      </c>
      <c r="I165">
        <v>17.287057999999998</v>
      </c>
      <c r="J165">
        <v>800</v>
      </c>
      <c r="K165">
        <v>1200</v>
      </c>
      <c r="L165">
        <f>MaskRCNN_MaskRCNN[[#This Row],[height]]*MaskRCNN_MaskRCNN[[#This Row],[width]]</f>
        <v>960000</v>
      </c>
    </row>
    <row r="166" spans="1:12" x14ac:dyDescent="0.25">
      <c r="A166" t="s">
        <v>143</v>
      </c>
      <c r="B166">
        <v>2.1657733917236328</v>
      </c>
      <c r="C166">
        <v>0.9605255370775877</v>
      </c>
      <c r="D166">
        <v>0.9240491915281257</v>
      </c>
      <c r="E166">
        <v>16230</v>
      </c>
      <c r="F166">
        <v>957636</v>
      </c>
      <c r="G166">
        <v>680</v>
      </c>
      <c r="H166">
        <v>654</v>
      </c>
      <c r="I166">
        <v>17.560288</v>
      </c>
      <c r="J166">
        <v>800</v>
      </c>
      <c r="K166">
        <v>1219</v>
      </c>
      <c r="L166">
        <f>MaskRCNN_MaskRCNN[[#This Row],[height]]*MaskRCNN_MaskRCNN[[#This Row],[width]]</f>
        <v>975200</v>
      </c>
    </row>
    <row r="167" spans="1:12" x14ac:dyDescent="0.25">
      <c r="A167" t="s">
        <v>473</v>
      </c>
      <c r="B167">
        <v>2.2834262847900391</v>
      </c>
      <c r="C167">
        <v>0.96047207124672973</v>
      </c>
      <c r="D167">
        <v>0.92395023229308115</v>
      </c>
      <c r="E167">
        <v>436135</v>
      </c>
      <c r="F167">
        <v>494367</v>
      </c>
      <c r="G167">
        <v>5597</v>
      </c>
      <c r="H167">
        <v>30301</v>
      </c>
      <c r="I167">
        <v>20.301407999999999</v>
      </c>
      <c r="J167">
        <v>800</v>
      </c>
      <c r="K167">
        <v>1208</v>
      </c>
      <c r="L167">
        <f>MaskRCNN_MaskRCNN[[#This Row],[height]]*MaskRCNN_MaskRCNN[[#This Row],[width]]</f>
        <v>966400</v>
      </c>
    </row>
    <row r="168" spans="1:12" x14ac:dyDescent="0.25">
      <c r="A168" t="s">
        <v>12</v>
      </c>
      <c r="B168">
        <v>2.4492387771606445</v>
      </c>
      <c r="C168">
        <v>0.96038260398661268</v>
      </c>
      <c r="D168">
        <v>0.92378466123151093</v>
      </c>
      <c r="E168">
        <v>152515</v>
      </c>
      <c r="F168">
        <v>11822602</v>
      </c>
      <c r="G168">
        <v>6722</v>
      </c>
      <c r="H168">
        <v>5861</v>
      </c>
      <c r="I168">
        <v>215.78809799999999</v>
      </c>
      <c r="J168">
        <v>3867</v>
      </c>
      <c r="K168">
        <v>3100</v>
      </c>
      <c r="L168">
        <f>MaskRCNN_MaskRCNN[[#This Row],[height]]*MaskRCNN_MaskRCNN[[#This Row],[width]]</f>
        <v>11987700</v>
      </c>
    </row>
    <row r="169" spans="1:12" x14ac:dyDescent="0.25">
      <c r="A169" t="s">
        <v>207</v>
      </c>
      <c r="B169">
        <v>2.0994985103607178</v>
      </c>
      <c r="C169">
        <v>0.96036034195716347</v>
      </c>
      <c r="D169">
        <v>0.92374346681337682</v>
      </c>
      <c r="E169">
        <v>94026</v>
      </c>
      <c r="F169">
        <v>858212</v>
      </c>
      <c r="G169">
        <v>3976</v>
      </c>
      <c r="H169">
        <v>3786</v>
      </c>
      <c r="I169">
        <v>18.246925999999998</v>
      </c>
      <c r="J169">
        <v>800</v>
      </c>
      <c r="K169">
        <v>1200</v>
      </c>
      <c r="L169">
        <f>MaskRCNN_MaskRCNN[[#This Row],[height]]*MaskRCNN_MaskRCNN[[#This Row],[width]]</f>
        <v>960000</v>
      </c>
    </row>
    <row r="170" spans="1:12" x14ac:dyDescent="0.25">
      <c r="A170" t="s">
        <v>17</v>
      </c>
      <c r="B170">
        <v>1.6658551692962646</v>
      </c>
      <c r="C170">
        <v>0.96025860667525353</v>
      </c>
      <c r="D170">
        <v>0.92355523483071744</v>
      </c>
      <c r="E170">
        <v>230367</v>
      </c>
      <c r="F170">
        <v>390565</v>
      </c>
      <c r="G170">
        <v>4908</v>
      </c>
      <c r="H170">
        <v>14160</v>
      </c>
      <c r="I170">
        <v>11.527487000000001</v>
      </c>
      <c r="J170">
        <v>800</v>
      </c>
      <c r="K170">
        <v>800</v>
      </c>
      <c r="L170">
        <f>MaskRCNN_MaskRCNN[[#This Row],[height]]*MaskRCNN_MaskRCNN[[#This Row],[width]]</f>
        <v>640000</v>
      </c>
    </row>
    <row r="171" spans="1:12" x14ac:dyDescent="0.25">
      <c r="A171" t="s">
        <v>492</v>
      </c>
      <c r="B171">
        <v>2.1719193458557129</v>
      </c>
      <c r="C171">
        <v>0.9601118159337706</v>
      </c>
      <c r="D171">
        <v>0.92328370554177008</v>
      </c>
      <c r="E171">
        <v>4465</v>
      </c>
      <c r="F171">
        <v>956764</v>
      </c>
      <c r="G171">
        <v>131</v>
      </c>
      <c r="H171">
        <v>240</v>
      </c>
      <c r="I171">
        <v>17.315920999999999</v>
      </c>
      <c r="J171">
        <v>800</v>
      </c>
      <c r="K171">
        <v>1202</v>
      </c>
      <c r="L171">
        <f>MaskRCNN_MaskRCNN[[#This Row],[height]]*MaskRCNN_MaskRCNN[[#This Row],[width]]</f>
        <v>961600</v>
      </c>
    </row>
    <row r="172" spans="1:12" x14ac:dyDescent="0.25">
      <c r="A172" t="s">
        <v>95</v>
      </c>
      <c r="B172">
        <v>2.1986632347106934</v>
      </c>
      <c r="C172">
        <v>0.95997393853838631</v>
      </c>
      <c r="D172">
        <v>0.92302873371199468</v>
      </c>
      <c r="E172">
        <v>44202</v>
      </c>
      <c r="F172">
        <v>911312</v>
      </c>
      <c r="G172">
        <v>2241</v>
      </c>
      <c r="H172">
        <v>1445</v>
      </c>
      <c r="I172">
        <v>17.272389</v>
      </c>
      <c r="J172">
        <v>800</v>
      </c>
      <c r="K172">
        <v>1199</v>
      </c>
      <c r="L172">
        <f>MaskRCNN_MaskRCNN[[#This Row],[height]]*MaskRCNN_MaskRCNN[[#This Row],[width]]</f>
        <v>959200</v>
      </c>
    </row>
    <row r="173" spans="1:12" x14ac:dyDescent="0.25">
      <c r="A173" t="s">
        <v>118</v>
      </c>
      <c r="B173">
        <v>2.4489247798919678</v>
      </c>
      <c r="C173">
        <v>0.95985300235750937</v>
      </c>
      <c r="D173">
        <v>0.92280514632357846</v>
      </c>
      <c r="E173">
        <v>13843</v>
      </c>
      <c r="F173">
        <v>368999</v>
      </c>
      <c r="G173">
        <v>326</v>
      </c>
      <c r="H173">
        <v>832</v>
      </c>
      <c r="I173">
        <v>7.3025450000000003</v>
      </c>
      <c r="J173">
        <v>800</v>
      </c>
      <c r="K173">
        <v>480</v>
      </c>
      <c r="L173">
        <f>MaskRCNN_MaskRCNN[[#This Row],[height]]*MaskRCNN_MaskRCNN[[#This Row],[width]]</f>
        <v>384000</v>
      </c>
    </row>
    <row r="174" spans="1:12" x14ac:dyDescent="0.25">
      <c r="A174" t="s">
        <v>430</v>
      </c>
      <c r="B174">
        <v>2.205549955368042</v>
      </c>
      <c r="C174">
        <v>0.95984038214588974</v>
      </c>
      <c r="D174">
        <v>0.9227818170119676</v>
      </c>
      <c r="E174">
        <v>114735</v>
      </c>
      <c r="F174">
        <v>1004464</v>
      </c>
      <c r="G174">
        <v>2321</v>
      </c>
      <c r="H174">
        <v>7280</v>
      </c>
      <c r="I174">
        <v>20.325614000000002</v>
      </c>
      <c r="J174">
        <v>800</v>
      </c>
      <c r="K174">
        <v>1411</v>
      </c>
      <c r="L174">
        <f>MaskRCNN_MaskRCNN[[#This Row],[height]]*MaskRCNN_MaskRCNN[[#This Row],[width]]</f>
        <v>1128800</v>
      </c>
    </row>
    <row r="175" spans="1:12" x14ac:dyDescent="0.25">
      <c r="A175" t="s">
        <v>570</v>
      </c>
      <c r="B175">
        <v>2.4682009220123291</v>
      </c>
      <c r="C175">
        <v>0.95972804914593945</v>
      </c>
      <c r="D175">
        <v>0.92257418683451498</v>
      </c>
      <c r="E175">
        <v>256209</v>
      </c>
      <c r="F175">
        <v>824689</v>
      </c>
      <c r="G175">
        <v>8271</v>
      </c>
      <c r="H175">
        <v>13231</v>
      </c>
      <c r="I175">
        <v>19.850154</v>
      </c>
      <c r="J175">
        <v>800</v>
      </c>
      <c r="K175">
        <v>1378</v>
      </c>
      <c r="L175">
        <f>MaskRCNN_MaskRCNN[[#This Row],[height]]*MaskRCNN_MaskRCNN[[#This Row],[width]]</f>
        <v>1102400</v>
      </c>
    </row>
    <row r="176" spans="1:12" x14ac:dyDescent="0.25">
      <c r="A176" t="s">
        <v>468</v>
      </c>
      <c r="B176">
        <v>2.184478759765625</v>
      </c>
      <c r="C176">
        <v>0.95959010112241372</v>
      </c>
      <c r="D176">
        <v>0.92231927258442803</v>
      </c>
      <c r="E176">
        <v>319318</v>
      </c>
      <c r="F176">
        <v>676188</v>
      </c>
      <c r="G176">
        <v>211</v>
      </c>
      <c r="H176">
        <v>26683</v>
      </c>
      <c r="I176">
        <v>18.410167999999999</v>
      </c>
      <c r="J176">
        <v>800</v>
      </c>
      <c r="K176">
        <v>1278</v>
      </c>
      <c r="L176">
        <f>MaskRCNN_MaskRCNN[[#This Row],[height]]*MaskRCNN_MaskRCNN[[#This Row],[width]]</f>
        <v>1022400</v>
      </c>
    </row>
    <row r="177" spans="1:12" x14ac:dyDescent="0.25">
      <c r="A177" t="s">
        <v>572</v>
      </c>
      <c r="B177">
        <v>2.2165231704711914</v>
      </c>
      <c r="C177">
        <v>0.95951010771727907</v>
      </c>
      <c r="D177">
        <v>0.9221714836770003</v>
      </c>
      <c r="E177">
        <v>32513</v>
      </c>
      <c r="F177">
        <v>926343</v>
      </c>
      <c r="G177">
        <v>1267</v>
      </c>
      <c r="H177">
        <v>1477</v>
      </c>
      <c r="I177">
        <v>17.315891000000001</v>
      </c>
      <c r="J177">
        <v>800</v>
      </c>
      <c r="K177">
        <v>1202</v>
      </c>
      <c r="L177">
        <f>MaskRCNN_MaskRCNN[[#This Row],[height]]*MaskRCNN_MaskRCNN[[#This Row],[width]]</f>
        <v>961600</v>
      </c>
    </row>
    <row r="178" spans="1:12" x14ac:dyDescent="0.25">
      <c r="A178" t="s">
        <v>108</v>
      </c>
      <c r="B178">
        <v>2.2426295280456543</v>
      </c>
      <c r="C178">
        <v>0.95947985006406422</v>
      </c>
      <c r="D178">
        <v>0.92211558817302941</v>
      </c>
      <c r="E178">
        <v>130673</v>
      </c>
      <c r="F178">
        <v>818290</v>
      </c>
      <c r="G178">
        <v>6270</v>
      </c>
      <c r="H178">
        <v>4767</v>
      </c>
      <c r="I178">
        <v>17.286548</v>
      </c>
      <c r="J178">
        <v>800</v>
      </c>
      <c r="K178">
        <v>1200</v>
      </c>
      <c r="L178">
        <f>MaskRCNN_MaskRCNN[[#This Row],[height]]*MaskRCNN_MaskRCNN[[#This Row],[width]]</f>
        <v>960000</v>
      </c>
    </row>
    <row r="179" spans="1:12" x14ac:dyDescent="0.25">
      <c r="A179" t="s">
        <v>181</v>
      </c>
      <c r="B179">
        <v>2.1678900718688965</v>
      </c>
      <c r="C179">
        <v>0.95945468150011926</v>
      </c>
      <c r="D179">
        <v>0.92206909631128109</v>
      </c>
      <c r="E179">
        <v>58343</v>
      </c>
      <c r="F179">
        <v>1074326</v>
      </c>
      <c r="G179">
        <v>3712</v>
      </c>
      <c r="H179">
        <v>1219</v>
      </c>
      <c r="I179">
        <v>20.484128999999999</v>
      </c>
      <c r="J179">
        <v>800</v>
      </c>
      <c r="K179">
        <v>1422</v>
      </c>
      <c r="L179">
        <f>MaskRCNN_MaskRCNN[[#This Row],[height]]*MaskRCNN_MaskRCNN[[#This Row],[width]]</f>
        <v>1137600</v>
      </c>
    </row>
    <row r="180" spans="1:12" x14ac:dyDescent="0.25">
      <c r="A180" t="s">
        <v>524</v>
      </c>
      <c r="B180">
        <v>2.2870290279388428</v>
      </c>
      <c r="C180">
        <v>0.95940447169486098</v>
      </c>
      <c r="D180">
        <v>0.92197635449912296</v>
      </c>
      <c r="E180">
        <v>311699</v>
      </c>
      <c r="F180">
        <v>621923</v>
      </c>
      <c r="G180">
        <v>7316</v>
      </c>
      <c r="H180">
        <v>19062</v>
      </c>
      <c r="I180">
        <v>19.207228000000001</v>
      </c>
      <c r="J180">
        <v>800</v>
      </c>
      <c r="K180">
        <v>1200</v>
      </c>
      <c r="L180">
        <f>MaskRCNN_MaskRCNN[[#This Row],[height]]*MaskRCNN_MaskRCNN[[#This Row],[width]]</f>
        <v>960000</v>
      </c>
    </row>
    <row r="181" spans="1:12" x14ac:dyDescent="0.25">
      <c r="A181" t="s">
        <v>491</v>
      </c>
      <c r="B181">
        <v>2.4965615272521973</v>
      </c>
      <c r="C181">
        <v>0.95911645030032944</v>
      </c>
      <c r="D181">
        <v>0.92144452717795977</v>
      </c>
      <c r="E181">
        <v>22275</v>
      </c>
      <c r="F181">
        <v>1063826</v>
      </c>
      <c r="G181">
        <v>984</v>
      </c>
      <c r="H181">
        <v>915</v>
      </c>
      <c r="I181">
        <v>19.590275999999999</v>
      </c>
      <c r="J181">
        <v>800</v>
      </c>
      <c r="K181">
        <v>1360</v>
      </c>
      <c r="L181">
        <f>MaskRCNN_MaskRCNN[[#This Row],[height]]*MaskRCNN_MaskRCNN[[#This Row],[width]]</f>
        <v>1088000</v>
      </c>
    </row>
    <row r="182" spans="1:12" x14ac:dyDescent="0.25">
      <c r="A182" t="s">
        <v>262</v>
      </c>
      <c r="B182">
        <v>2.4421932697296143</v>
      </c>
      <c r="C182">
        <v>0.95894639366189938</v>
      </c>
      <c r="D182">
        <v>0.92113065823285234</v>
      </c>
      <c r="E182">
        <v>9320</v>
      </c>
      <c r="F182">
        <v>949882</v>
      </c>
      <c r="G182">
        <v>561</v>
      </c>
      <c r="H182">
        <v>237</v>
      </c>
      <c r="I182">
        <v>17.286684999999999</v>
      </c>
      <c r="J182">
        <v>800</v>
      </c>
      <c r="K182">
        <v>1200</v>
      </c>
      <c r="L182">
        <f>MaskRCNN_MaskRCNN[[#This Row],[height]]*MaskRCNN_MaskRCNN[[#This Row],[width]]</f>
        <v>960000</v>
      </c>
    </row>
    <row r="183" spans="1:12" x14ac:dyDescent="0.25">
      <c r="A183" t="s">
        <v>361</v>
      </c>
      <c r="B183">
        <v>2.0694193840026855</v>
      </c>
      <c r="C183">
        <v>0.95875580012250661</v>
      </c>
      <c r="D183">
        <v>0.92077900672609569</v>
      </c>
      <c r="E183">
        <v>525135</v>
      </c>
      <c r="F183">
        <v>389684</v>
      </c>
      <c r="G183">
        <v>15939</v>
      </c>
      <c r="H183">
        <v>29242</v>
      </c>
      <c r="I183">
        <v>17.287057000000001</v>
      </c>
      <c r="J183">
        <v>800</v>
      </c>
      <c r="K183">
        <v>1200</v>
      </c>
      <c r="L183">
        <f>MaskRCNN_MaskRCNN[[#This Row],[height]]*MaskRCNN_MaskRCNN[[#This Row],[width]]</f>
        <v>960000</v>
      </c>
    </row>
    <row r="184" spans="1:12" x14ac:dyDescent="0.25">
      <c r="A184" t="s">
        <v>594</v>
      </c>
      <c r="B184">
        <v>2.3082191944122314</v>
      </c>
      <c r="C184">
        <v>0.95868518444824702</v>
      </c>
      <c r="D184">
        <v>0.92064875110825761</v>
      </c>
      <c r="E184">
        <v>60227</v>
      </c>
      <c r="F184">
        <v>1072982</v>
      </c>
      <c r="G184">
        <v>3748</v>
      </c>
      <c r="H184">
        <v>1443</v>
      </c>
      <c r="I184">
        <v>20.498176000000001</v>
      </c>
      <c r="J184">
        <v>800</v>
      </c>
      <c r="K184">
        <v>1423</v>
      </c>
      <c r="L184">
        <f>MaskRCNN_MaskRCNN[[#This Row],[height]]*MaskRCNN_MaskRCNN[[#This Row],[width]]</f>
        <v>1138400</v>
      </c>
    </row>
    <row r="185" spans="1:12" x14ac:dyDescent="0.25">
      <c r="A185" t="s">
        <v>370</v>
      </c>
      <c r="B185">
        <v>2.2652692794799805</v>
      </c>
      <c r="C185">
        <v>0.95861304068647479</v>
      </c>
      <c r="D185">
        <v>0.92051569506726461</v>
      </c>
      <c r="E185">
        <v>41055</v>
      </c>
      <c r="F185">
        <v>917800</v>
      </c>
      <c r="G185">
        <v>1265</v>
      </c>
      <c r="H185">
        <v>2280</v>
      </c>
      <c r="I185">
        <v>17.329992000000001</v>
      </c>
      <c r="J185">
        <v>800</v>
      </c>
      <c r="K185">
        <v>1203</v>
      </c>
      <c r="L185">
        <f>MaskRCNN_MaskRCNN[[#This Row],[height]]*MaskRCNN_MaskRCNN[[#This Row],[width]]</f>
        <v>962400</v>
      </c>
    </row>
    <row r="186" spans="1:12" x14ac:dyDescent="0.25">
      <c r="A186" t="s">
        <v>314</v>
      </c>
      <c r="B186">
        <v>2.1406104564666748</v>
      </c>
      <c r="C186">
        <v>0.95832376639950445</v>
      </c>
      <c r="D186">
        <v>0.91998236638951825</v>
      </c>
      <c r="E186">
        <v>269208</v>
      </c>
      <c r="F186">
        <v>667377</v>
      </c>
      <c r="G186">
        <v>5027</v>
      </c>
      <c r="H186">
        <v>18388</v>
      </c>
      <c r="I186">
        <v>17.286905000000001</v>
      </c>
      <c r="J186">
        <v>800</v>
      </c>
      <c r="K186">
        <v>1200</v>
      </c>
      <c r="L186">
        <f>MaskRCNN_MaskRCNN[[#This Row],[height]]*MaskRCNN_MaskRCNN[[#This Row],[width]]</f>
        <v>960000</v>
      </c>
    </row>
    <row r="187" spans="1:12" x14ac:dyDescent="0.25">
      <c r="A187" t="s">
        <v>167</v>
      </c>
      <c r="B187">
        <v>2.056361198425293</v>
      </c>
      <c r="C187">
        <v>0.95832300615429855</v>
      </c>
      <c r="D187">
        <v>0.91998096513231653</v>
      </c>
      <c r="E187">
        <v>114062</v>
      </c>
      <c r="F187">
        <v>304817</v>
      </c>
      <c r="G187">
        <v>5279</v>
      </c>
      <c r="H187">
        <v>4642</v>
      </c>
      <c r="I187">
        <v>7.725085</v>
      </c>
      <c r="J187">
        <v>800</v>
      </c>
      <c r="K187">
        <v>536</v>
      </c>
      <c r="L187">
        <f>MaskRCNN_MaskRCNN[[#This Row],[height]]*MaskRCNN_MaskRCNN[[#This Row],[width]]</f>
        <v>428800</v>
      </c>
    </row>
    <row r="188" spans="1:12" x14ac:dyDescent="0.25">
      <c r="A188" t="s">
        <v>480</v>
      </c>
      <c r="B188">
        <v>2.3307290077209473</v>
      </c>
      <c r="C188">
        <v>0.95829636202307011</v>
      </c>
      <c r="D188">
        <v>0.91993185689948898</v>
      </c>
      <c r="E188">
        <v>86400</v>
      </c>
      <c r="F188">
        <v>903680</v>
      </c>
      <c r="G188">
        <v>3798</v>
      </c>
      <c r="H188">
        <v>3722</v>
      </c>
      <c r="I188">
        <v>17.964067</v>
      </c>
      <c r="J188">
        <v>800</v>
      </c>
      <c r="K188">
        <v>1247</v>
      </c>
      <c r="L188">
        <f>MaskRCNN_MaskRCNN[[#This Row],[height]]*MaskRCNN_MaskRCNN[[#This Row],[width]]</f>
        <v>997600</v>
      </c>
    </row>
    <row r="189" spans="1:12" x14ac:dyDescent="0.25">
      <c r="A189" t="s">
        <v>417</v>
      </c>
      <c r="B189">
        <v>2.3224294185638428</v>
      </c>
      <c r="C189">
        <v>0.95828187026139999</v>
      </c>
      <c r="D189">
        <v>0.91990514795193512</v>
      </c>
      <c r="E189">
        <v>714184</v>
      </c>
      <c r="F189">
        <v>181233</v>
      </c>
      <c r="G189">
        <v>4904</v>
      </c>
      <c r="H189">
        <v>57279</v>
      </c>
      <c r="I189">
        <v>20.117101000000002</v>
      </c>
      <c r="J189">
        <v>800</v>
      </c>
      <c r="K189">
        <v>1197</v>
      </c>
      <c r="L189">
        <f>MaskRCNN_MaskRCNN[[#This Row],[height]]*MaskRCNN_MaskRCNN[[#This Row],[width]]</f>
        <v>957600</v>
      </c>
    </row>
    <row r="190" spans="1:12" x14ac:dyDescent="0.25">
      <c r="A190" t="s">
        <v>247</v>
      </c>
      <c r="B190">
        <v>2.0818929672241211</v>
      </c>
      <c r="C190">
        <v>0.95826015592942138</v>
      </c>
      <c r="D190">
        <v>0.91986512888384697</v>
      </c>
      <c r="E190">
        <v>116764</v>
      </c>
      <c r="F190">
        <v>833064</v>
      </c>
      <c r="G190">
        <v>6896</v>
      </c>
      <c r="H190">
        <v>3276</v>
      </c>
      <c r="I190">
        <v>17.286429999999999</v>
      </c>
      <c r="J190">
        <v>800</v>
      </c>
      <c r="K190">
        <v>1200</v>
      </c>
      <c r="L190">
        <f>MaskRCNN_MaskRCNN[[#This Row],[height]]*MaskRCNN_MaskRCNN[[#This Row],[width]]</f>
        <v>960000</v>
      </c>
    </row>
    <row r="191" spans="1:12" x14ac:dyDescent="0.25">
      <c r="A191" t="s">
        <v>453</v>
      </c>
      <c r="B191">
        <v>2.209752082824707</v>
      </c>
      <c r="C191">
        <v>0.9582557019202782</v>
      </c>
      <c r="D191">
        <v>0.91985692044262624</v>
      </c>
      <c r="E191">
        <v>307820</v>
      </c>
      <c r="F191">
        <v>625361</v>
      </c>
      <c r="G191">
        <v>7023</v>
      </c>
      <c r="H191">
        <v>19796</v>
      </c>
      <c r="I191">
        <v>17.28707</v>
      </c>
      <c r="J191">
        <v>800</v>
      </c>
      <c r="K191">
        <v>1200</v>
      </c>
      <c r="L191">
        <f>MaskRCNN_MaskRCNN[[#This Row],[height]]*MaskRCNN_MaskRCNN[[#This Row],[width]]</f>
        <v>960000</v>
      </c>
    </row>
    <row r="192" spans="1:12" x14ac:dyDescent="0.25">
      <c r="A192" t="s">
        <v>383</v>
      </c>
      <c r="B192">
        <v>3.5250961780548096</v>
      </c>
      <c r="C192">
        <v>0.95815022974370834</v>
      </c>
      <c r="D192">
        <v>0.91966256277813119</v>
      </c>
      <c r="E192">
        <v>4159883</v>
      </c>
      <c r="F192">
        <v>13392633</v>
      </c>
      <c r="G192">
        <v>192717</v>
      </c>
      <c r="H192">
        <v>170671</v>
      </c>
      <c r="I192">
        <v>322.49350199999998</v>
      </c>
      <c r="J192">
        <v>3456</v>
      </c>
      <c r="K192">
        <v>5184</v>
      </c>
      <c r="L192">
        <f>MaskRCNN_MaskRCNN[[#This Row],[height]]*MaskRCNN_MaskRCNN[[#This Row],[width]]</f>
        <v>17915904</v>
      </c>
    </row>
    <row r="193" spans="1:12" x14ac:dyDescent="0.25">
      <c r="A193" t="s">
        <v>458</v>
      </c>
      <c r="B193">
        <v>2.1142041683197021</v>
      </c>
      <c r="C193">
        <v>0.95788001628578001</v>
      </c>
      <c r="D193">
        <v>0.9191648094798065</v>
      </c>
      <c r="E193">
        <v>135279</v>
      </c>
      <c r="F193">
        <v>812824</v>
      </c>
      <c r="G193">
        <v>5888</v>
      </c>
      <c r="H193">
        <v>6009</v>
      </c>
      <c r="I193">
        <v>17.286031999999999</v>
      </c>
      <c r="J193">
        <v>800</v>
      </c>
      <c r="K193">
        <v>1200</v>
      </c>
      <c r="L193">
        <f>MaskRCNN_MaskRCNN[[#This Row],[height]]*MaskRCNN_MaskRCNN[[#This Row],[width]]</f>
        <v>960000</v>
      </c>
    </row>
    <row r="194" spans="1:12" x14ac:dyDescent="0.25">
      <c r="A194" t="s">
        <v>460</v>
      </c>
      <c r="B194">
        <v>2.2306632995605469</v>
      </c>
      <c r="C194">
        <v>0.95776552874148868</v>
      </c>
      <c r="D194">
        <v>0.91895399274692458</v>
      </c>
      <c r="E194">
        <v>51693</v>
      </c>
      <c r="F194">
        <v>902148</v>
      </c>
      <c r="G194">
        <v>3724</v>
      </c>
      <c r="H194">
        <v>835</v>
      </c>
      <c r="I194">
        <v>18.216981000000001</v>
      </c>
      <c r="J194">
        <v>800</v>
      </c>
      <c r="K194">
        <v>1198</v>
      </c>
      <c r="L194">
        <f>MaskRCNN_MaskRCNN[[#This Row],[height]]*MaskRCNN_MaskRCNN[[#This Row],[width]]</f>
        <v>958400</v>
      </c>
    </row>
    <row r="195" spans="1:12" x14ac:dyDescent="0.25">
      <c r="A195" t="s">
        <v>364</v>
      </c>
      <c r="B195">
        <v>2.2054555416107178</v>
      </c>
      <c r="C195">
        <v>0.95775728096554791</v>
      </c>
      <c r="D195">
        <v>0.91893880712625875</v>
      </c>
      <c r="E195">
        <v>71181</v>
      </c>
      <c r="F195">
        <v>348940</v>
      </c>
      <c r="G195">
        <v>2076</v>
      </c>
      <c r="H195">
        <v>4203</v>
      </c>
      <c r="I195">
        <v>8.5349299999999992</v>
      </c>
      <c r="J195">
        <v>800</v>
      </c>
      <c r="K195">
        <v>533</v>
      </c>
      <c r="L195">
        <f>MaskRCNN_MaskRCNN[[#This Row],[height]]*MaskRCNN_MaskRCNN[[#This Row],[width]]</f>
        <v>426400</v>
      </c>
    </row>
    <row r="196" spans="1:12" x14ac:dyDescent="0.25">
      <c r="A196" t="s">
        <v>194</v>
      </c>
      <c r="B196">
        <v>2.0565333366394043</v>
      </c>
      <c r="C196">
        <v>0.9573349000517577</v>
      </c>
      <c r="D196">
        <v>0.91816145001811178</v>
      </c>
      <c r="E196">
        <v>68437</v>
      </c>
      <c r="F196">
        <v>427863</v>
      </c>
      <c r="G196">
        <v>3430</v>
      </c>
      <c r="H196">
        <v>2670</v>
      </c>
      <c r="I196">
        <v>9.5523969999999991</v>
      </c>
      <c r="J196">
        <v>800</v>
      </c>
      <c r="K196">
        <v>628</v>
      </c>
      <c r="L196">
        <f>MaskRCNN_MaskRCNN[[#This Row],[height]]*MaskRCNN_MaskRCNN[[#This Row],[width]]</f>
        <v>502400</v>
      </c>
    </row>
    <row r="197" spans="1:12" x14ac:dyDescent="0.25">
      <c r="A197" t="s">
        <v>503</v>
      </c>
      <c r="B197">
        <v>2.3180840015411377</v>
      </c>
      <c r="C197">
        <v>0.95720406956277948</v>
      </c>
      <c r="D197">
        <v>0.91792079507008217</v>
      </c>
      <c r="E197">
        <v>607737</v>
      </c>
      <c r="F197">
        <v>297920</v>
      </c>
      <c r="G197">
        <v>14976</v>
      </c>
      <c r="H197">
        <v>39367</v>
      </c>
      <c r="I197">
        <v>19.206479999999999</v>
      </c>
      <c r="J197">
        <v>800</v>
      </c>
      <c r="K197">
        <v>1200</v>
      </c>
      <c r="L197">
        <f>MaskRCNN_MaskRCNN[[#This Row],[height]]*MaskRCNN_MaskRCNN[[#This Row],[width]]</f>
        <v>960000</v>
      </c>
    </row>
    <row r="198" spans="1:12" x14ac:dyDescent="0.25">
      <c r="A198" t="s">
        <v>128</v>
      </c>
      <c r="B198">
        <v>2.2304890155792236</v>
      </c>
      <c r="C198">
        <v>0.95719525402229388</v>
      </c>
      <c r="D198">
        <v>0.91790458157615396</v>
      </c>
      <c r="E198">
        <v>319954</v>
      </c>
      <c r="F198">
        <v>611430</v>
      </c>
      <c r="G198">
        <v>4313</v>
      </c>
      <c r="H198">
        <v>24303</v>
      </c>
      <c r="I198">
        <v>17.286659</v>
      </c>
      <c r="J198">
        <v>800</v>
      </c>
      <c r="K198">
        <v>1200</v>
      </c>
      <c r="L198">
        <f>MaskRCNN_MaskRCNN[[#This Row],[height]]*MaskRCNN_MaskRCNN[[#This Row],[width]]</f>
        <v>960000</v>
      </c>
    </row>
    <row r="199" spans="1:12" x14ac:dyDescent="0.25">
      <c r="A199" t="s">
        <v>399</v>
      </c>
      <c r="B199">
        <v>2.2261650562286377</v>
      </c>
      <c r="C199">
        <v>0.95717796684888024</v>
      </c>
      <c r="D199">
        <v>0.91787278789704241</v>
      </c>
      <c r="E199">
        <v>347402</v>
      </c>
      <c r="F199">
        <v>591114</v>
      </c>
      <c r="G199">
        <v>21262</v>
      </c>
      <c r="H199">
        <v>9822</v>
      </c>
      <c r="I199">
        <v>17.459451000000001</v>
      </c>
      <c r="J199">
        <v>800</v>
      </c>
      <c r="K199">
        <v>1212</v>
      </c>
      <c r="L199">
        <f>MaskRCNN_MaskRCNN[[#This Row],[height]]*MaskRCNN_MaskRCNN[[#This Row],[width]]</f>
        <v>969600</v>
      </c>
    </row>
    <row r="200" spans="1:12" x14ac:dyDescent="0.25">
      <c r="A200" t="s">
        <v>392</v>
      </c>
      <c r="B200">
        <v>2.0835895538330078</v>
      </c>
      <c r="C200">
        <v>0.95710642244377464</v>
      </c>
      <c r="D200">
        <v>0.91774121831925304</v>
      </c>
      <c r="E200">
        <v>2064</v>
      </c>
      <c r="F200">
        <v>452951</v>
      </c>
      <c r="G200">
        <v>89</v>
      </c>
      <c r="H200">
        <v>96</v>
      </c>
      <c r="I200">
        <v>8.1999720000000007</v>
      </c>
      <c r="J200">
        <v>800</v>
      </c>
      <c r="K200">
        <v>569</v>
      </c>
      <c r="L200">
        <f>MaskRCNN_MaskRCNN[[#This Row],[height]]*MaskRCNN_MaskRCNN[[#This Row],[width]]</f>
        <v>455200</v>
      </c>
    </row>
    <row r="201" spans="1:12" x14ac:dyDescent="0.25">
      <c r="A201" t="s">
        <v>342</v>
      </c>
      <c r="B201">
        <v>2.1351971626281738</v>
      </c>
      <c r="C201">
        <v>0.95707029990325698</v>
      </c>
      <c r="D201">
        <v>0.91767479611950686</v>
      </c>
      <c r="E201">
        <v>47486</v>
      </c>
      <c r="F201">
        <v>374654</v>
      </c>
      <c r="G201">
        <v>2523</v>
      </c>
      <c r="H201">
        <v>1737</v>
      </c>
      <c r="I201">
        <v>7.6826860000000003</v>
      </c>
      <c r="J201">
        <v>800</v>
      </c>
      <c r="K201">
        <v>533</v>
      </c>
      <c r="L201">
        <f>MaskRCNN_MaskRCNN[[#This Row],[height]]*MaskRCNN_MaskRCNN[[#This Row],[width]]</f>
        <v>426400</v>
      </c>
    </row>
    <row r="202" spans="1:12" x14ac:dyDescent="0.25">
      <c r="A202" t="s">
        <v>90</v>
      </c>
      <c r="B202">
        <v>2.3403401374816895</v>
      </c>
      <c r="C202">
        <v>0.95694327600711637</v>
      </c>
      <c r="D202">
        <v>0.91744126085864264</v>
      </c>
      <c r="E202">
        <v>69387</v>
      </c>
      <c r="F202">
        <v>1061969</v>
      </c>
      <c r="G202">
        <v>5025</v>
      </c>
      <c r="H202">
        <v>1219</v>
      </c>
      <c r="I202">
        <v>20.483317</v>
      </c>
      <c r="J202">
        <v>800</v>
      </c>
      <c r="K202">
        <v>1422</v>
      </c>
      <c r="L202">
        <f>MaskRCNN_MaskRCNN[[#This Row],[height]]*MaskRCNN_MaskRCNN[[#This Row],[width]]</f>
        <v>1137600</v>
      </c>
    </row>
    <row r="203" spans="1:12" x14ac:dyDescent="0.25">
      <c r="A203" t="s">
        <v>347</v>
      </c>
      <c r="B203">
        <v>1.9862873554229736</v>
      </c>
      <c r="C203">
        <v>0.95688442729771228</v>
      </c>
      <c r="D203">
        <v>0.91733308593870799</v>
      </c>
      <c r="E203">
        <v>148319</v>
      </c>
      <c r="F203">
        <v>611915</v>
      </c>
      <c r="G203">
        <v>5597</v>
      </c>
      <c r="H203">
        <v>7769</v>
      </c>
      <c r="I203">
        <v>13.93154</v>
      </c>
      <c r="J203">
        <v>800</v>
      </c>
      <c r="K203">
        <v>967</v>
      </c>
      <c r="L203">
        <f>MaskRCNN_MaskRCNN[[#This Row],[height]]*MaskRCNN_MaskRCNN[[#This Row],[width]]</f>
        <v>773600</v>
      </c>
    </row>
    <row r="204" spans="1:12" x14ac:dyDescent="0.25">
      <c r="A204" t="s">
        <v>214</v>
      </c>
      <c r="B204">
        <v>1.536344051361084</v>
      </c>
      <c r="C204">
        <v>0.95673519897235171</v>
      </c>
      <c r="D204">
        <v>0.91705883111357511</v>
      </c>
      <c r="E204">
        <v>142256</v>
      </c>
      <c r="F204">
        <v>484878</v>
      </c>
      <c r="G204">
        <v>3446</v>
      </c>
      <c r="H204">
        <v>9420</v>
      </c>
      <c r="I204">
        <v>12.806559</v>
      </c>
      <c r="J204">
        <v>800</v>
      </c>
      <c r="K204">
        <v>800</v>
      </c>
      <c r="L204">
        <f>MaskRCNN_MaskRCNN[[#This Row],[height]]*MaskRCNN_MaskRCNN[[#This Row],[width]]</f>
        <v>640000</v>
      </c>
    </row>
    <row r="205" spans="1:12" x14ac:dyDescent="0.25">
      <c r="A205" t="s">
        <v>459</v>
      </c>
      <c r="B205">
        <v>2.2731797695159912</v>
      </c>
      <c r="C205">
        <v>0.9566402143510454</v>
      </c>
      <c r="D205">
        <v>0.91688430732072834</v>
      </c>
      <c r="E205">
        <v>126034</v>
      </c>
      <c r="F205">
        <v>822541</v>
      </c>
      <c r="G205">
        <v>3585</v>
      </c>
      <c r="H205">
        <v>7840</v>
      </c>
      <c r="I205">
        <v>17.285934000000001</v>
      </c>
      <c r="J205">
        <v>800</v>
      </c>
      <c r="K205">
        <v>1200</v>
      </c>
      <c r="L205">
        <f>MaskRCNN_MaskRCNN[[#This Row],[height]]*MaskRCNN_MaskRCNN[[#This Row],[width]]</f>
        <v>960000</v>
      </c>
    </row>
    <row r="206" spans="1:12" x14ac:dyDescent="0.25">
      <c r="A206" t="s">
        <v>313</v>
      </c>
      <c r="B206">
        <v>2.0377802848815918</v>
      </c>
      <c r="C206">
        <v>0.95663582646555745</v>
      </c>
      <c r="D206">
        <v>0.91687624583170324</v>
      </c>
      <c r="E206">
        <v>49217</v>
      </c>
      <c r="F206">
        <v>371921</v>
      </c>
      <c r="G206">
        <v>1728</v>
      </c>
      <c r="H206">
        <v>2734</v>
      </c>
      <c r="I206">
        <v>7.667605</v>
      </c>
      <c r="J206">
        <v>800</v>
      </c>
      <c r="K206">
        <v>532</v>
      </c>
      <c r="L206">
        <f>MaskRCNN_MaskRCNN[[#This Row],[height]]*MaskRCNN_MaskRCNN[[#This Row],[width]]</f>
        <v>425600</v>
      </c>
    </row>
    <row r="207" spans="1:12" x14ac:dyDescent="0.25">
      <c r="A207" t="s">
        <v>528</v>
      </c>
      <c r="B207">
        <v>2.0230093002319336</v>
      </c>
      <c r="C207">
        <v>0.95662708989580814</v>
      </c>
      <c r="D207">
        <v>0.9168601950766373</v>
      </c>
      <c r="E207">
        <v>23688</v>
      </c>
      <c r="F207">
        <v>454964</v>
      </c>
      <c r="G207">
        <v>919</v>
      </c>
      <c r="H207">
        <v>1229</v>
      </c>
      <c r="I207">
        <v>8.6613380000000006</v>
      </c>
      <c r="J207">
        <v>800</v>
      </c>
      <c r="K207">
        <v>601</v>
      </c>
      <c r="L207">
        <f>MaskRCNN_MaskRCNN[[#This Row],[height]]*MaskRCNN_MaskRCNN[[#This Row],[width]]</f>
        <v>480800</v>
      </c>
    </row>
    <row r="208" spans="1:12" x14ac:dyDescent="0.25">
      <c r="A208" t="s">
        <v>227</v>
      </c>
      <c r="B208">
        <v>2.2980926036834717</v>
      </c>
      <c r="C208">
        <v>0.95656396697782331</v>
      </c>
      <c r="D208">
        <v>0.91674423415037753</v>
      </c>
      <c r="E208">
        <v>8864</v>
      </c>
      <c r="F208">
        <v>1075131</v>
      </c>
      <c r="G208">
        <v>533</v>
      </c>
      <c r="H208">
        <v>272</v>
      </c>
      <c r="I208">
        <v>19.533248</v>
      </c>
      <c r="J208">
        <v>800</v>
      </c>
      <c r="K208">
        <v>1356</v>
      </c>
      <c r="L208">
        <f>MaskRCNN_MaskRCNN[[#This Row],[height]]*MaskRCNN_MaskRCNN[[#This Row],[width]]</f>
        <v>1084800</v>
      </c>
    </row>
    <row r="209" spans="1:12" x14ac:dyDescent="0.25">
      <c r="A209" t="s">
        <v>120</v>
      </c>
      <c r="B209">
        <v>2.1959171295166016</v>
      </c>
      <c r="C209">
        <v>0.95638249653785767</v>
      </c>
      <c r="D209">
        <v>0.91641093922353034</v>
      </c>
      <c r="E209">
        <v>304900</v>
      </c>
      <c r="F209">
        <v>627289</v>
      </c>
      <c r="G209">
        <v>6214</v>
      </c>
      <c r="H209">
        <v>21597</v>
      </c>
      <c r="I209">
        <v>17.286861999999999</v>
      </c>
      <c r="J209">
        <v>800</v>
      </c>
      <c r="K209">
        <v>1200</v>
      </c>
      <c r="L209">
        <f>MaskRCNN_MaskRCNN[[#This Row],[height]]*MaskRCNN_MaskRCNN[[#This Row],[width]]</f>
        <v>960000</v>
      </c>
    </row>
    <row r="210" spans="1:12" x14ac:dyDescent="0.25">
      <c r="A210" t="s">
        <v>264</v>
      </c>
      <c r="B210">
        <v>2.106311559677124</v>
      </c>
      <c r="C210">
        <v>0.95619633987597774</v>
      </c>
      <c r="D210">
        <v>0.91606915783602905</v>
      </c>
      <c r="E210">
        <v>205314</v>
      </c>
      <c r="F210">
        <v>739075</v>
      </c>
      <c r="G210">
        <v>7149</v>
      </c>
      <c r="H210">
        <v>11662</v>
      </c>
      <c r="I210">
        <v>17.344497</v>
      </c>
      <c r="J210">
        <v>800</v>
      </c>
      <c r="K210">
        <v>1204</v>
      </c>
      <c r="L210">
        <f>MaskRCNN_MaskRCNN[[#This Row],[height]]*MaskRCNN_MaskRCNN[[#This Row],[width]]</f>
        <v>963200</v>
      </c>
    </row>
    <row r="211" spans="1:12" x14ac:dyDescent="0.25">
      <c r="A211" t="s">
        <v>463</v>
      </c>
      <c r="B211">
        <v>2.2389447689056396</v>
      </c>
      <c r="C211">
        <v>0.95603507279604993</v>
      </c>
      <c r="D211">
        <v>0.91577317195568775</v>
      </c>
      <c r="E211">
        <v>339424</v>
      </c>
      <c r="F211">
        <v>589358</v>
      </c>
      <c r="G211">
        <v>11208</v>
      </c>
      <c r="H211">
        <v>20010</v>
      </c>
      <c r="I211">
        <v>18.247101000000001</v>
      </c>
      <c r="J211">
        <v>800</v>
      </c>
      <c r="K211">
        <v>1200</v>
      </c>
      <c r="L211">
        <f>MaskRCNN_MaskRCNN[[#This Row],[height]]*MaskRCNN_MaskRCNN[[#This Row],[width]]</f>
        <v>960000</v>
      </c>
    </row>
    <row r="212" spans="1:12" x14ac:dyDescent="0.25">
      <c r="A212" t="s">
        <v>598</v>
      </c>
      <c r="B212">
        <v>2.2632050514221191</v>
      </c>
      <c r="C212">
        <v>0.95593930833371299</v>
      </c>
      <c r="D212">
        <v>0.91559745133979231</v>
      </c>
      <c r="E212">
        <v>10490</v>
      </c>
      <c r="F212">
        <v>948543</v>
      </c>
      <c r="G212">
        <v>446</v>
      </c>
      <c r="H212">
        <v>521</v>
      </c>
      <c r="I212">
        <v>17.286850999999999</v>
      </c>
      <c r="J212">
        <v>800</v>
      </c>
      <c r="K212">
        <v>1200</v>
      </c>
      <c r="L212">
        <f>MaskRCNN_MaskRCNN[[#This Row],[height]]*MaskRCNN_MaskRCNN[[#This Row],[width]]</f>
        <v>960000</v>
      </c>
    </row>
    <row r="213" spans="1:12" x14ac:dyDescent="0.25">
      <c r="A213" t="s">
        <v>169</v>
      </c>
      <c r="B213">
        <v>2.1572830677032471</v>
      </c>
      <c r="C213">
        <v>0.95582928596537797</v>
      </c>
      <c r="D213">
        <v>0.91539560832165334</v>
      </c>
      <c r="E213">
        <v>66617</v>
      </c>
      <c r="F213">
        <v>887226</v>
      </c>
      <c r="G213">
        <v>1216</v>
      </c>
      <c r="H213">
        <v>4941</v>
      </c>
      <c r="I213">
        <v>17.286961999999999</v>
      </c>
      <c r="J213">
        <v>800</v>
      </c>
      <c r="K213">
        <v>1200</v>
      </c>
      <c r="L213">
        <f>MaskRCNN_MaskRCNN[[#This Row],[height]]*MaskRCNN_MaskRCNN[[#This Row],[width]]</f>
        <v>960000</v>
      </c>
    </row>
    <row r="214" spans="1:12" x14ac:dyDescent="0.25">
      <c r="A214" t="s">
        <v>115</v>
      </c>
      <c r="B214">
        <v>2.1206455230712891</v>
      </c>
      <c r="C214">
        <v>0.95581940999180814</v>
      </c>
      <c r="D214">
        <v>0.91537749230169985</v>
      </c>
      <c r="E214">
        <v>249109</v>
      </c>
      <c r="F214">
        <v>687862</v>
      </c>
      <c r="G214">
        <v>4024</v>
      </c>
      <c r="H214">
        <v>19005</v>
      </c>
      <c r="I214">
        <v>17.286957999999998</v>
      </c>
      <c r="J214">
        <v>800</v>
      </c>
      <c r="K214">
        <v>1200</v>
      </c>
      <c r="L214">
        <f>MaskRCNN_MaskRCNN[[#This Row],[height]]*MaskRCNN_MaskRCNN[[#This Row],[width]]</f>
        <v>960000</v>
      </c>
    </row>
    <row r="215" spans="1:12" x14ac:dyDescent="0.25">
      <c r="A215" t="s">
        <v>271</v>
      </c>
      <c r="B215">
        <v>2.206395149230957</v>
      </c>
      <c r="C215">
        <v>0.95566399857172613</v>
      </c>
      <c r="D215">
        <v>0.91509245804484718</v>
      </c>
      <c r="E215">
        <v>32117</v>
      </c>
      <c r="F215">
        <v>923303</v>
      </c>
      <c r="G215">
        <v>1653</v>
      </c>
      <c r="H215">
        <v>1327</v>
      </c>
      <c r="I215">
        <v>17.258288</v>
      </c>
      <c r="J215">
        <v>800</v>
      </c>
      <c r="K215">
        <v>1198</v>
      </c>
      <c r="L215">
        <f>MaskRCNN_MaskRCNN[[#This Row],[height]]*MaskRCNN_MaskRCNN[[#This Row],[width]]</f>
        <v>958400</v>
      </c>
    </row>
    <row r="216" spans="1:12" x14ac:dyDescent="0.25">
      <c r="A216" t="s">
        <v>380</v>
      </c>
      <c r="B216">
        <v>2.5191488265991211</v>
      </c>
      <c r="C216">
        <v>0.95559791600041299</v>
      </c>
      <c r="D216">
        <v>0.91497128418291329</v>
      </c>
      <c r="E216">
        <v>189744</v>
      </c>
      <c r="F216">
        <v>755023</v>
      </c>
      <c r="G216">
        <v>13504</v>
      </c>
      <c r="H216">
        <v>4129</v>
      </c>
      <c r="I216">
        <v>20.217079999999999</v>
      </c>
      <c r="J216">
        <v>800</v>
      </c>
      <c r="K216">
        <v>1203</v>
      </c>
      <c r="L216">
        <f>MaskRCNN_MaskRCNN[[#This Row],[height]]*MaskRCNN_MaskRCNN[[#This Row],[width]]</f>
        <v>962400</v>
      </c>
    </row>
    <row r="217" spans="1:12" x14ac:dyDescent="0.25">
      <c r="A217" t="s">
        <v>488</v>
      </c>
      <c r="B217">
        <v>2.2291874885559082</v>
      </c>
      <c r="C217">
        <v>0.95546997126813205</v>
      </c>
      <c r="D217">
        <v>0.91473671889370101</v>
      </c>
      <c r="E217">
        <v>218816</v>
      </c>
      <c r="F217">
        <v>720788</v>
      </c>
      <c r="G217">
        <v>10505</v>
      </c>
      <c r="H217">
        <v>9891</v>
      </c>
      <c r="I217">
        <v>17.286845</v>
      </c>
      <c r="J217">
        <v>800</v>
      </c>
      <c r="K217">
        <v>1200</v>
      </c>
      <c r="L217">
        <f>MaskRCNN_MaskRCNN[[#This Row],[height]]*MaskRCNN_MaskRCNN[[#This Row],[width]]</f>
        <v>960000</v>
      </c>
    </row>
    <row r="218" spans="1:12" x14ac:dyDescent="0.25">
      <c r="A218" t="s">
        <v>465</v>
      </c>
      <c r="B218">
        <v>2.1206700801849365</v>
      </c>
      <c r="C218">
        <v>0.95528264930539819</v>
      </c>
      <c r="D218">
        <v>0.91439339900908023</v>
      </c>
      <c r="E218">
        <v>189722</v>
      </c>
      <c r="F218">
        <v>752516</v>
      </c>
      <c r="G218">
        <v>9088</v>
      </c>
      <c r="H218">
        <v>8674</v>
      </c>
      <c r="I218">
        <v>17.286176000000001</v>
      </c>
      <c r="J218">
        <v>800</v>
      </c>
      <c r="K218">
        <v>1200</v>
      </c>
      <c r="L218">
        <f>MaskRCNN_MaskRCNN[[#This Row],[height]]*MaskRCNN_MaskRCNN[[#This Row],[width]]</f>
        <v>960000</v>
      </c>
    </row>
    <row r="219" spans="1:12" x14ac:dyDescent="0.25">
      <c r="A219" t="s">
        <v>422</v>
      </c>
      <c r="B219">
        <v>2.2526471614837646</v>
      </c>
      <c r="C219">
        <v>0.95516313520499196</v>
      </c>
      <c r="D219">
        <v>0.91417442032196128</v>
      </c>
      <c r="E219">
        <v>99038</v>
      </c>
      <c r="F219">
        <v>318064</v>
      </c>
      <c r="G219">
        <v>2907</v>
      </c>
      <c r="H219">
        <v>6391</v>
      </c>
      <c r="I219">
        <v>7.6817890000000002</v>
      </c>
      <c r="J219">
        <v>800</v>
      </c>
      <c r="K219">
        <v>533</v>
      </c>
      <c r="L219">
        <f>MaskRCNN_MaskRCNN[[#This Row],[height]]*MaskRCNN_MaskRCNN[[#This Row],[width]]</f>
        <v>426400</v>
      </c>
    </row>
    <row r="220" spans="1:12" x14ac:dyDescent="0.25">
      <c r="A220" t="s">
        <v>133</v>
      </c>
      <c r="B220">
        <v>1.9608602523803711</v>
      </c>
      <c r="C220">
        <v>0.95504666276526939</v>
      </c>
      <c r="D220">
        <v>0.91396106288594459</v>
      </c>
      <c r="E220">
        <v>62015</v>
      </c>
      <c r="F220">
        <v>1352947</v>
      </c>
      <c r="G220">
        <v>3813</v>
      </c>
      <c r="H220">
        <v>2025</v>
      </c>
      <c r="I220">
        <v>25.581066</v>
      </c>
      <c r="J220">
        <v>800</v>
      </c>
      <c r="K220">
        <v>1776</v>
      </c>
      <c r="L220">
        <f>MaskRCNN_MaskRCNN[[#This Row],[height]]*MaskRCNN_MaskRCNN[[#This Row],[width]]</f>
        <v>1420800</v>
      </c>
    </row>
    <row r="221" spans="1:12" x14ac:dyDescent="0.25">
      <c r="A221" t="s">
        <v>320</v>
      </c>
      <c r="B221">
        <v>2.168651819229126</v>
      </c>
      <c r="C221">
        <v>0.95488118925294108</v>
      </c>
      <c r="D221">
        <v>0.91365802570368504</v>
      </c>
      <c r="E221">
        <v>225076</v>
      </c>
      <c r="F221">
        <v>180054</v>
      </c>
      <c r="G221">
        <v>3392</v>
      </c>
      <c r="H221">
        <v>17878</v>
      </c>
      <c r="I221">
        <v>7.6820380000000004</v>
      </c>
      <c r="J221">
        <v>800</v>
      </c>
      <c r="K221">
        <v>533</v>
      </c>
      <c r="L221">
        <f>MaskRCNN_MaskRCNN[[#This Row],[height]]*MaskRCNN_MaskRCNN[[#This Row],[width]]</f>
        <v>426400</v>
      </c>
    </row>
    <row r="222" spans="1:12" x14ac:dyDescent="0.25">
      <c r="A222" t="s">
        <v>297</v>
      </c>
      <c r="B222">
        <v>2.0560386180877686</v>
      </c>
      <c r="C222">
        <v>0.95479717495579253</v>
      </c>
      <c r="D222">
        <v>0.91350420423462664</v>
      </c>
      <c r="E222">
        <v>90172</v>
      </c>
      <c r="F222">
        <v>794090</v>
      </c>
      <c r="G222">
        <v>1300</v>
      </c>
      <c r="H222">
        <v>7238</v>
      </c>
      <c r="I222">
        <v>16.077590000000001</v>
      </c>
      <c r="J222">
        <v>800</v>
      </c>
      <c r="K222">
        <v>1116</v>
      </c>
      <c r="L222">
        <f>MaskRCNN_MaskRCNN[[#This Row],[height]]*MaskRCNN_MaskRCNN[[#This Row],[width]]</f>
        <v>892800</v>
      </c>
    </row>
    <row r="223" spans="1:12" x14ac:dyDescent="0.25">
      <c r="A223" t="s">
        <v>574</v>
      </c>
      <c r="B223">
        <v>2.3397667407989502</v>
      </c>
      <c r="C223">
        <v>0.95477441502896165</v>
      </c>
      <c r="D223">
        <v>0.91346253742479622</v>
      </c>
      <c r="E223">
        <v>386866</v>
      </c>
      <c r="F223">
        <v>536484</v>
      </c>
      <c r="G223">
        <v>2383</v>
      </c>
      <c r="H223">
        <v>34267</v>
      </c>
      <c r="I223">
        <v>18.246030999999999</v>
      </c>
      <c r="J223">
        <v>800</v>
      </c>
      <c r="K223">
        <v>1200</v>
      </c>
      <c r="L223">
        <f>MaskRCNN_MaskRCNN[[#This Row],[height]]*MaskRCNN_MaskRCNN[[#This Row],[width]]</f>
        <v>960000</v>
      </c>
    </row>
    <row r="224" spans="1:12" x14ac:dyDescent="0.25">
      <c r="A224" t="s">
        <v>77</v>
      </c>
      <c r="B224">
        <v>2.998248815536499</v>
      </c>
      <c r="C224">
        <v>0.95472117054637462</v>
      </c>
      <c r="D224">
        <v>0.91336506934270756</v>
      </c>
      <c r="E224">
        <v>1544915</v>
      </c>
      <c r="F224">
        <v>19334850</v>
      </c>
      <c r="G224">
        <v>116923</v>
      </c>
      <c r="H224">
        <v>29616</v>
      </c>
      <c r="I224">
        <v>378.48050899999998</v>
      </c>
      <c r="J224">
        <v>3744</v>
      </c>
      <c r="K224">
        <v>5616</v>
      </c>
      <c r="L224">
        <f>MaskRCNN_MaskRCNN[[#This Row],[height]]*MaskRCNN_MaskRCNN[[#This Row],[width]]</f>
        <v>21026304</v>
      </c>
    </row>
    <row r="225" spans="1:12" x14ac:dyDescent="0.25">
      <c r="A225" t="s">
        <v>258</v>
      </c>
      <c r="B225">
        <v>2.5907440185546875</v>
      </c>
      <c r="C225">
        <v>0.95437493988265099</v>
      </c>
      <c r="D225">
        <v>0.91273150987366614</v>
      </c>
      <c r="E225">
        <v>14883</v>
      </c>
      <c r="F225">
        <v>943694</v>
      </c>
      <c r="G225">
        <v>408</v>
      </c>
      <c r="H225">
        <v>1015</v>
      </c>
      <c r="I225">
        <v>18.246659999999999</v>
      </c>
      <c r="J225">
        <v>800</v>
      </c>
      <c r="K225">
        <v>1200</v>
      </c>
      <c r="L225">
        <f>MaskRCNN_MaskRCNN[[#This Row],[height]]*MaskRCNN_MaskRCNN[[#This Row],[width]]</f>
        <v>960000</v>
      </c>
    </row>
    <row r="226" spans="1:12" x14ac:dyDescent="0.25">
      <c r="A226" t="s">
        <v>161</v>
      </c>
      <c r="B226">
        <v>1.656998872756958</v>
      </c>
      <c r="C226">
        <v>0.95428443278581576</v>
      </c>
      <c r="D226">
        <v>0.91256596220333253</v>
      </c>
      <c r="E226">
        <v>70211</v>
      </c>
      <c r="F226">
        <v>563062</v>
      </c>
      <c r="G226">
        <v>3444</v>
      </c>
      <c r="H226">
        <v>3283</v>
      </c>
      <c r="I226">
        <v>11.526512</v>
      </c>
      <c r="J226">
        <v>800</v>
      </c>
      <c r="K226">
        <v>800</v>
      </c>
      <c r="L226">
        <f>MaskRCNN_MaskRCNN[[#This Row],[height]]*MaskRCNN_MaskRCNN[[#This Row],[width]]</f>
        <v>640000</v>
      </c>
    </row>
    <row r="227" spans="1:12" x14ac:dyDescent="0.25">
      <c r="A227" t="s">
        <v>318</v>
      </c>
      <c r="B227">
        <v>2.1159336566925049</v>
      </c>
      <c r="C227">
        <v>0.95427188485176573</v>
      </c>
      <c r="D227">
        <v>0.91254301288102557</v>
      </c>
      <c r="E227">
        <v>89901</v>
      </c>
      <c r="F227">
        <v>861483</v>
      </c>
      <c r="G227">
        <v>7199</v>
      </c>
      <c r="H227">
        <v>1417</v>
      </c>
      <c r="I227">
        <v>17.287112</v>
      </c>
      <c r="J227">
        <v>800</v>
      </c>
      <c r="K227">
        <v>1200</v>
      </c>
      <c r="L227">
        <f>MaskRCNN_MaskRCNN[[#This Row],[height]]*MaskRCNN_MaskRCNN[[#This Row],[width]]</f>
        <v>960000</v>
      </c>
    </row>
    <row r="228" spans="1:12" x14ac:dyDescent="0.25">
      <c r="A228" t="s">
        <v>397</v>
      </c>
      <c r="B228">
        <v>2.1561682224273682</v>
      </c>
      <c r="C228">
        <v>0.95400587689693606</v>
      </c>
      <c r="D228">
        <v>0.91205663189269748</v>
      </c>
      <c r="E228">
        <v>183597</v>
      </c>
      <c r="F228">
        <v>761100</v>
      </c>
      <c r="G228">
        <v>7047</v>
      </c>
      <c r="H228">
        <v>10656</v>
      </c>
      <c r="I228">
        <v>17.329775000000001</v>
      </c>
      <c r="J228">
        <v>800</v>
      </c>
      <c r="K228">
        <v>1203</v>
      </c>
      <c r="L228">
        <f>MaskRCNN_MaskRCNN[[#This Row],[height]]*MaskRCNN_MaskRCNN[[#This Row],[width]]</f>
        <v>962400</v>
      </c>
    </row>
    <row r="229" spans="1:12" x14ac:dyDescent="0.25">
      <c r="A229" t="s">
        <v>293</v>
      </c>
      <c r="B229">
        <v>2.221705436706543</v>
      </c>
      <c r="C229">
        <v>0.95397387702522807</v>
      </c>
      <c r="D229">
        <v>0.91199813854766987</v>
      </c>
      <c r="E229">
        <v>321400</v>
      </c>
      <c r="F229">
        <v>607587</v>
      </c>
      <c r="G229">
        <v>7337</v>
      </c>
      <c r="H229">
        <v>23676</v>
      </c>
      <c r="I229">
        <v>17.286452000000001</v>
      </c>
      <c r="J229">
        <v>800</v>
      </c>
      <c r="K229">
        <v>1200</v>
      </c>
      <c r="L229">
        <f>MaskRCNN_MaskRCNN[[#This Row],[height]]*MaskRCNN_MaskRCNN[[#This Row],[width]]</f>
        <v>960000</v>
      </c>
    </row>
    <row r="230" spans="1:12" x14ac:dyDescent="0.25">
      <c r="A230" t="s">
        <v>145</v>
      </c>
      <c r="B230">
        <v>2.1503660678863525</v>
      </c>
      <c r="C230">
        <v>0.95364747434670649</v>
      </c>
      <c r="D230">
        <v>0.91140170350455618</v>
      </c>
      <c r="E230">
        <v>306457</v>
      </c>
      <c r="F230">
        <v>623752</v>
      </c>
      <c r="G230">
        <v>12768</v>
      </c>
      <c r="H230">
        <v>17023</v>
      </c>
      <c r="I230">
        <v>18.246874999999999</v>
      </c>
      <c r="J230">
        <v>800</v>
      </c>
      <c r="K230">
        <v>1200</v>
      </c>
      <c r="L230">
        <f>MaskRCNN_MaskRCNN[[#This Row],[height]]*MaskRCNN_MaskRCNN[[#This Row],[width]]</f>
        <v>960000</v>
      </c>
    </row>
    <row r="231" spans="1:12" x14ac:dyDescent="0.25">
      <c r="A231" t="s">
        <v>585</v>
      </c>
      <c r="B231">
        <v>2.1694772243499756</v>
      </c>
      <c r="C231">
        <v>0.95353442704967584</v>
      </c>
      <c r="D231">
        <v>0.91119521912350598</v>
      </c>
      <c r="E231">
        <v>22871</v>
      </c>
      <c r="F231">
        <v>934900</v>
      </c>
      <c r="G231">
        <v>1857</v>
      </c>
      <c r="H231">
        <v>372</v>
      </c>
      <c r="I231">
        <v>17.286549999999998</v>
      </c>
      <c r="J231">
        <v>800</v>
      </c>
      <c r="K231">
        <v>1200</v>
      </c>
      <c r="L231">
        <f>MaskRCNN_MaskRCNN[[#This Row],[height]]*MaskRCNN_MaskRCNN[[#This Row],[width]]</f>
        <v>960000</v>
      </c>
    </row>
    <row r="232" spans="1:12" x14ac:dyDescent="0.25">
      <c r="A232" t="s">
        <v>409</v>
      </c>
      <c r="B232">
        <v>2.3035118579864502</v>
      </c>
      <c r="C232">
        <v>0.95341721692202785</v>
      </c>
      <c r="D232">
        <v>0.91098117830493375</v>
      </c>
      <c r="E232">
        <v>81797</v>
      </c>
      <c r="F232">
        <v>871810</v>
      </c>
      <c r="G232">
        <v>4020</v>
      </c>
      <c r="H232">
        <v>3973</v>
      </c>
      <c r="I232">
        <v>18.277757000000001</v>
      </c>
      <c r="J232">
        <v>800</v>
      </c>
      <c r="K232">
        <v>1202</v>
      </c>
      <c r="L232">
        <f>MaskRCNN_MaskRCNN[[#This Row],[height]]*MaskRCNN_MaskRCNN[[#This Row],[width]]</f>
        <v>961600</v>
      </c>
    </row>
    <row r="233" spans="1:12" x14ac:dyDescent="0.25">
      <c r="A233" t="s">
        <v>428</v>
      </c>
      <c r="B233">
        <v>2.1926603317260742</v>
      </c>
      <c r="C233">
        <v>0.95339539555006181</v>
      </c>
      <c r="D233">
        <v>0.91094133495727914</v>
      </c>
      <c r="E233">
        <v>296178</v>
      </c>
      <c r="F233">
        <v>634866</v>
      </c>
      <c r="G233">
        <v>2550</v>
      </c>
      <c r="H233">
        <v>26406</v>
      </c>
      <c r="I233">
        <v>17.287050000000001</v>
      </c>
      <c r="J233">
        <v>800</v>
      </c>
      <c r="K233">
        <v>1200</v>
      </c>
      <c r="L233">
        <f>MaskRCNN_MaskRCNN[[#This Row],[height]]*MaskRCNN_MaskRCNN[[#This Row],[width]]</f>
        <v>960000</v>
      </c>
    </row>
    <row r="234" spans="1:12" x14ac:dyDescent="0.25">
      <c r="A234" t="s">
        <v>58</v>
      </c>
      <c r="B234">
        <v>2.1897749900817871</v>
      </c>
      <c r="C234">
        <v>0.95337926184746902</v>
      </c>
      <c r="D234">
        <v>0.91091187771642135</v>
      </c>
      <c r="E234">
        <v>43384</v>
      </c>
      <c r="F234">
        <v>918773</v>
      </c>
      <c r="G234">
        <v>1544</v>
      </c>
      <c r="H234">
        <v>2699</v>
      </c>
      <c r="I234">
        <v>17.401889000000001</v>
      </c>
      <c r="J234">
        <v>800</v>
      </c>
      <c r="K234">
        <v>1208</v>
      </c>
      <c r="L234">
        <f>MaskRCNN_MaskRCNN[[#This Row],[height]]*MaskRCNN_MaskRCNN[[#This Row],[width]]</f>
        <v>966400</v>
      </c>
    </row>
    <row r="235" spans="1:12" x14ac:dyDescent="0.25">
      <c r="A235" t="s">
        <v>537</v>
      </c>
      <c r="B235">
        <v>2.2167112827301025</v>
      </c>
      <c r="C235">
        <v>0.95330155168589537</v>
      </c>
      <c r="D235">
        <v>0.91077000565096677</v>
      </c>
      <c r="E235">
        <v>148277</v>
      </c>
      <c r="F235">
        <v>797196</v>
      </c>
      <c r="G235">
        <v>2288</v>
      </c>
      <c r="H235">
        <v>12239</v>
      </c>
      <c r="I235">
        <v>17.286787</v>
      </c>
      <c r="J235">
        <v>800</v>
      </c>
      <c r="K235">
        <v>1200</v>
      </c>
      <c r="L235">
        <f>MaskRCNN_MaskRCNN[[#This Row],[height]]*MaskRCNN_MaskRCNN[[#This Row],[width]]</f>
        <v>960000</v>
      </c>
    </row>
    <row r="236" spans="1:12" x14ac:dyDescent="0.25">
      <c r="A236" t="s">
        <v>156</v>
      </c>
      <c r="B236">
        <v>2.2896199226379395</v>
      </c>
      <c r="C236">
        <v>0.95325647328778618</v>
      </c>
      <c r="D236">
        <v>0.91068771763216205</v>
      </c>
      <c r="E236">
        <v>230149</v>
      </c>
      <c r="F236">
        <v>707280</v>
      </c>
      <c r="G236">
        <v>13353</v>
      </c>
      <c r="H236">
        <v>9218</v>
      </c>
      <c r="I236">
        <v>17.286992000000001</v>
      </c>
      <c r="J236">
        <v>800</v>
      </c>
      <c r="K236">
        <v>1200</v>
      </c>
      <c r="L236">
        <f>MaskRCNN_MaskRCNN[[#This Row],[height]]*MaskRCNN_MaskRCNN[[#This Row],[width]]</f>
        <v>960000</v>
      </c>
    </row>
    <row r="237" spans="1:12" x14ac:dyDescent="0.25">
      <c r="A237" t="s">
        <v>14</v>
      </c>
      <c r="B237">
        <v>4.2860605716705322</v>
      </c>
      <c r="C237">
        <v>0.95311050061558611</v>
      </c>
      <c r="D237">
        <v>0.91042130155668655</v>
      </c>
      <c r="E237">
        <v>286048</v>
      </c>
      <c r="F237">
        <v>10719539</v>
      </c>
      <c r="G237">
        <v>19037</v>
      </c>
      <c r="H237">
        <v>9108</v>
      </c>
      <c r="I237">
        <v>198.61431899999999</v>
      </c>
      <c r="J237">
        <v>2707</v>
      </c>
      <c r="K237">
        <v>4076</v>
      </c>
      <c r="L237">
        <f>MaskRCNN_MaskRCNN[[#This Row],[height]]*MaskRCNN_MaskRCNN[[#This Row],[width]]</f>
        <v>11033732</v>
      </c>
    </row>
    <row r="238" spans="1:12" x14ac:dyDescent="0.25">
      <c r="A238" t="s">
        <v>331</v>
      </c>
      <c r="B238">
        <v>2.1259410381317139</v>
      </c>
      <c r="C238">
        <v>0.95305629040452711</v>
      </c>
      <c r="D238">
        <v>0.91032238091652229</v>
      </c>
      <c r="E238">
        <v>435196</v>
      </c>
      <c r="F238">
        <v>481932</v>
      </c>
      <c r="G238">
        <v>13720</v>
      </c>
      <c r="H238">
        <v>29152</v>
      </c>
      <c r="I238">
        <v>17.287043000000001</v>
      </c>
      <c r="J238">
        <v>800</v>
      </c>
      <c r="K238">
        <v>1200</v>
      </c>
      <c r="L238">
        <f>MaskRCNN_MaskRCNN[[#This Row],[height]]*MaskRCNN_MaskRCNN[[#This Row],[width]]</f>
        <v>960000</v>
      </c>
    </row>
    <row r="239" spans="1:12" x14ac:dyDescent="0.25">
      <c r="A239" t="s">
        <v>435</v>
      </c>
      <c r="B239">
        <v>3.4289455413818359</v>
      </c>
      <c r="C239">
        <v>0.95304200403113504</v>
      </c>
      <c r="D239">
        <v>0.91029631341530648</v>
      </c>
      <c r="E239">
        <v>2308171</v>
      </c>
      <c r="F239">
        <v>21464374</v>
      </c>
      <c r="G239">
        <v>70182</v>
      </c>
      <c r="H239">
        <v>157273</v>
      </c>
      <c r="I239">
        <v>432.00743</v>
      </c>
      <c r="J239">
        <v>4000</v>
      </c>
      <c r="K239">
        <v>6000</v>
      </c>
      <c r="L239">
        <f>MaskRCNN_MaskRCNN[[#This Row],[height]]*MaskRCNN_MaskRCNN[[#This Row],[width]]</f>
        <v>24000000</v>
      </c>
    </row>
    <row r="240" spans="1:12" x14ac:dyDescent="0.25">
      <c r="A240" t="s">
        <v>411</v>
      </c>
      <c r="B240">
        <v>1.6110954284667969</v>
      </c>
      <c r="C240">
        <v>0.95299497263259036</v>
      </c>
      <c r="D240">
        <v>0.91021050302767104</v>
      </c>
      <c r="E240">
        <v>111083</v>
      </c>
      <c r="F240">
        <v>517959</v>
      </c>
      <c r="G240">
        <v>4869</v>
      </c>
      <c r="H240">
        <v>6089</v>
      </c>
      <c r="I240">
        <v>11.52689</v>
      </c>
      <c r="J240">
        <v>800</v>
      </c>
      <c r="K240">
        <v>800</v>
      </c>
      <c r="L240">
        <f>MaskRCNN_MaskRCNN[[#This Row],[height]]*MaskRCNN_MaskRCNN[[#This Row],[width]]</f>
        <v>640000</v>
      </c>
    </row>
    <row r="241" spans="1:12" x14ac:dyDescent="0.25">
      <c r="A241" t="s">
        <v>73</v>
      </c>
      <c r="B241">
        <v>2.4846839904785156</v>
      </c>
      <c r="C241">
        <v>0.95282426704469314</v>
      </c>
      <c r="D241">
        <v>0.9098991096324035</v>
      </c>
      <c r="E241">
        <v>202650</v>
      </c>
      <c r="F241">
        <v>838083</v>
      </c>
      <c r="G241">
        <v>6934</v>
      </c>
      <c r="H241">
        <v>13133</v>
      </c>
      <c r="I241">
        <v>20.162133000000001</v>
      </c>
      <c r="J241">
        <v>800</v>
      </c>
      <c r="K241">
        <v>1326</v>
      </c>
      <c r="L241">
        <f>MaskRCNN_MaskRCNN[[#This Row],[height]]*MaskRCNN_MaskRCNN[[#This Row],[width]]</f>
        <v>1060800</v>
      </c>
    </row>
    <row r="242" spans="1:12" x14ac:dyDescent="0.25">
      <c r="A242" t="s">
        <v>140</v>
      </c>
      <c r="B242">
        <v>2.373507022857666</v>
      </c>
      <c r="C242">
        <v>0.9526338479609624</v>
      </c>
      <c r="D242">
        <v>0.90955187553689032</v>
      </c>
      <c r="E242">
        <v>228705</v>
      </c>
      <c r="F242">
        <v>817352</v>
      </c>
      <c r="G242">
        <v>5500</v>
      </c>
      <c r="H242">
        <v>17243</v>
      </c>
      <c r="I242">
        <v>19.245422999999999</v>
      </c>
      <c r="J242">
        <v>800</v>
      </c>
      <c r="K242">
        <v>1336</v>
      </c>
      <c r="L242">
        <f>MaskRCNN_MaskRCNN[[#This Row],[height]]*MaskRCNN_MaskRCNN[[#This Row],[width]]</f>
        <v>1068800</v>
      </c>
    </row>
    <row r="243" spans="1:12" x14ac:dyDescent="0.25">
      <c r="A243" t="s">
        <v>240</v>
      </c>
      <c r="B243">
        <v>2.5130798816680908</v>
      </c>
      <c r="C243">
        <v>0.95261275094333464</v>
      </c>
      <c r="D243">
        <v>0.90951341235184024</v>
      </c>
      <c r="E243">
        <v>58318</v>
      </c>
      <c r="F243">
        <v>779880</v>
      </c>
      <c r="G243">
        <v>3164</v>
      </c>
      <c r="H243">
        <v>2638</v>
      </c>
      <c r="I243">
        <v>15.198760999999999</v>
      </c>
      <c r="J243">
        <v>800</v>
      </c>
      <c r="K243">
        <v>1055</v>
      </c>
      <c r="L243">
        <f>MaskRCNN_MaskRCNN[[#This Row],[height]]*MaskRCNN_MaskRCNN[[#This Row],[width]]</f>
        <v>844000</v>
      </c>
    </row>
    <row r="244" spans="1:12" x14ac:dyDescent="0.25">
      <c r="A244" t="s">
        <v>31</v>
      </c>
      <c r="B244">
        <v>2.395289421081543</v>
      </c>
      <c r="C244">
        <v>0.95258309631956528</v>
      </c>
      <c r="D244">
        <v>0.90945934992299582</v>
      </c>
      <c r="E244">
        <v>11220</v>
      </c>
      <c r="F244">
        <v>1125263</v>
      </c>
      <c r="G244">
        <v>705</v>
      </c>
      <c r="H244">
        <v>412</v>
      </c>
      <c r="I244">
        <v>20.483671000000001</v>
      </c>
      <c r="J244">
        <v>800</v>
      </c>
      <c r="K244">
        <v>1422</v>
      </c>
      <c r="L244">
        <f>MaskRCNN_MaskRCNN[[#This Row],[height]]*MaskRCNN_MaskRCNN[[#This Row],[width]]</f>
        <v>1137600</v>
      </c>
    </row>
    <row r="245" spans="1:12" x14ac:dyDescent="0.25">
      <c r="A245" t="s">
        <v>83</v>
      </c>
      <c r="B245">
        <v>2.1288857460021973</v>
      </c>
      <c r="C245">
        <v>0.95252794447533407</v>
      </c>
      <c r="D245">
        <v>0.90935881243936811</v>
      </c>
      <c r="E245">
        <v>49681</v>
      </c>
      <c r="F245">
        <v>905367</v>
      </c>
      <c r="G245">
        <v>2086</v>
      </c>
      <c r="H245">
        <v>2866</v>
      </c>
      <c r="I245">
        <v>17.286950999999998</v>
      </c>
      <c r="J245">
        <v>800</v>
      </c>
      <c r="K245">
        <v>1200</v>
      </c>
      <c r="L245">
        <f>MaskRCNN_MaskRCNN[[#This Row],[height]]*MaskRCNN_MaskRCNN[[#This Row],[width]]</f>
        <v>960000</v>
      </c>
    </row>
    <row r="246" spans="1:12" x14ac:dyDescent="0.25">
      <c r="A246" t="s">
        <v>333</v>
      </c>
      <c r="B246">
        <v>1.9001052379608154</v>
      </c>
      <c r="C246">
        <v>0.95236105307145846</v>
      </c>
      <c r="D246">
        <v>0.90905464698843241</v>
      </c>
      <c r="E246">
        <v>9116</v>
      </c>
      <c r="F246">
        <v>842772</v>
      </c>
      <c r="G246">
        <v>488</v>
      </c>
      <c r="H246">
        <v>424</v>
      </c>
      <c r="I246">
        <v>15.357423000000001</v>
      </c>
      <c r="J246">
        <v>800</v>
      </c>
      <c r="K246">
        <v>1066</v>
      </c>
      <c r="L246">
        <f>MaskRCNN_MaskRCNN[[#This Row],[height]]*MaskRCNN_MaskRCNN[[#This Row],[width]]</f>
        <v>852800</v>
      </c>
    </row>
    <row r="247" spans="1:12" x14ac:dyDescent="0.25">
      <c r="A247" t="s">
        <v>517</v>
      </c>
      <c r="B247">
        <v>2.4976539611816406</v>
      </c>
      <c r="C247">
        <v>0.95230765411256491</v>
      </c>
      <c r="D247">
        <v>0.90895734597156397</v>
      </c>
      <c r="E247">
        <v>421938</v>
      </c>
      <c r="F247">
        <v>549400</v>
      </c>
      <c r="G247">
        <v>5479</v>
      </c>
      <c r="H247">
        <v>36783</v>
      </c>
      <c r="I247">
        <v>18.251795999999999</v>
      </c>
      <c r="J247">
        <v>800</v>
      </c>
      <c r="K247">
        <v>1267</v>
      </c>
      <c r="L247">
        <f>MaskRCNN_MaskRCNN[[#This Row],[height]]*MaskRCNN_MaskRCNN[[#This Row],[width]]</f>
        <v>1013600</v>
      </c>
    </row>
    <row r="248" spans="1:12" x14ac:dyDescent="0.25">
      <c r="A248" t="s">
        <v>596</v>
      </c>
      <c r="B248">
        <v>2.1008064746856689</v>
      </c>
      <c r="C248">
        <v>0.95230019079923678</v>
      </c>
      <c r="D248">
        <v>0.90894374747065965</v>
      </c>
      <c r="E248">
        <v>2246</v>
      </c>
      <c r="F248">
        <v>1233529</v>
      </c>
      <c r="G248">
        <v>196</v>
      </c>
      <c r="H248">
        <v>29</v>
      </c>
      <c r="I248">
        <v>22.254107999999999</v>
      </c>
      <c r="J248">
        <v>800</v>
      </c>
      <c r="K248">
        <v>1545</v>
      </c>
      <c r="L248">
        <f>MaskRCNN_MaskRCNN[[#This Row],[height]]*MaskRCNN_MaskRCNN[[#This Row],[width]]</f>
        <v>1236000</v>
      </c>
    </row>
    <row r="249" spans="1:12" x14ac:dyDescent="0.25">
      <c r="A249" t="s">
        <v>426</v>
      </c>
      <c r="B249">
        <v>2.0169632434844971</v>
      </c>
      <c r="C249">
        <v>0.9522894720175642</v>
      </c>
      <c r="D249">
        <v>0.90892421769529907</v>
      </c>
      <c r="E249">
        <v>90218</v>
      </c>
      <c r="F249">
        <v>380742</v>
      </c>
      <c r="G249">
        <v>3233</v>
      </c>
      <c r="H249">
        <v>5807</v>
      </c>
      <c r="I249">
        <v>9.6075040000000005</v>
      </c>
      <c r="J249">
        <v>800</v>
      </c>
      <c r="K249">
        <v>600</v>
      </c>
      <c r="L249">
        <f>MaskRCNN_MaskRCNN[[#This Row],[height]]*MaskRCNN_MaskRCNN[[#This Row],[width]]</f>
        <v>480000</v>
      </c>
    </row>
    <row r="250" spans="1:12" x14ac:dyDescent="0.25">
      <c r="A250" t="s">
        <v>28</v>
      </c>
      <c r="B250">
        <v>2.3626594543457031</v>
      </c>
      <c r="C250">
        <v>0.95225467240474115</v>
      </c>
      <c r="D250">
        <v>0.90886081505160821</v>
      </c>
      <c r="E250">
        <v>124244</v>
      </c>
      <c r="F250">
        <v>921697</v>
      </c>
      <c r="G250">
        <v>3432</v>
      </c>
      <c r="H250">
        <v>9027</v>
      </c>
      <c r="I250">
        <v>19.057952</v>
      </c>
      <c r="J250">
        <v>800</v>
      </c>
      <c r="K250">
        <v>1323</v>
      </c>
      <c r="L250">
        <f>MaskRCNN_MaskRCNN[[#This Row],[height]]*MaskRCNN_MaskRCNN[[#This Row],[width]]</f>
        <v>1058400</v>
      </c>
    </row>
    <row r="251" spans="1:12" x14ac:dyDescent="0.25">
      <c r="A251" t="s">
        <v>259</v>
      </c>
      <c r="B251">
        <v>2.1839675903320313</v>
      </c>
      <c r="C251">
        <v>0.95225406756216291</v>
      </c>
      <c r="D251">
        <v>0.90885971310478975</v>
      </c>
      <c r="E251">
        <v>186907</v>
      </c>
      <c r="F251">
        <v>754350</v>
      </c>
      <c r="G251">
        <v>9477</v>
      </c>
      <c r="H251">
        <v>9266</v>
      </c>
      <c r="I251">
        <v>18.247340999999999</v>
      </c>
      <c r="J251">
        <v>800</v>
      </c>
      <c r="K251">
        <v>1200</v>
      </c>
      <c r="L251">
        <f>MaskRCNN_MaskRCNN[[#This Row],[height]]*MaskRCNN_MaskRCNN[[#This Row],[width]]</f>
        <v>960000</v>
      </c>
    </row>
    <row r="252" spans="1:12" x14ac:dyDescent="0.25">
      <c r="A252" t="s">
        <v>277</v>
      </c>
      <c r="B252">
        <v>2.2329533100128174</v>
      </c>
      <c r="C252">
        <v>0.95224415442565435</v>
      </c>
      <c r="D252">
        <v>0.90884165280286744</v>
      </c>
      <c r="E252">
        <v>127286</v>
      </c>
      <c r="F252">
        <v>995947</v>
      </c>
      <c r="G252">
        <v>5624</v>
      </c>
      <c r="H252">
        <v>7143</v>
      </c>
      <c r="I252">
        <v>20.454395000000002</v>
      </c>
      <c r="J252">
        <v>800</v>
      </c>
      <c r="K252">
        <v>1420</v>
      </c>
      <c r="L252">
        <f>MaskRCNN_MaskRCNN[[#This Row],[height]]*MaskRCNN_MaskRCNN[[#This Row],[width]]</f>
        <v>1136000</v>
      </c>
    </row>
    <row r="253" spans="1:12" x14ac:dyDescent="0.25">
      <c r="A253" t="s">
        <v>571</v>
      </c>
      <c r="B253">
        <v>1.6986033916473389</v>
      </c>
      <c r="C253">
        <v>0.95193798802662466</v>
      </c>
      <c r="D253">
        <v>0.90828403009688274</v>
      </c>
      <c r="E253">
        <v>418035</v>
      </c>
      <c r="F253">
        <v>218953</v>
      </c>
      <c r="G253">
        <v>8855</v>
      </c>
      <c r="H253">
        <v>33357</v>
      </c>
      <c r="I253">
        <v>12.232605</v>
      </c>
      <c r="J253">
        <v>800</v>
      </c>
      <c r="K253">
        <v>849</v>
      </c>
      <c r="L253">
        <f>MaskRCNN_MaskRCNN[[#This Row],[height]]*MaskRCNN_MaskRCNN[[#This Row],[width]]</f>
        <v>679200</v>
      </c>
    </row>
    <row r="254" spans="1:12" x14ac:dyDescent="0.25">
      <c r="A254" t="s">
        <v>443</v>
      </c>
      <c r="B254">
        <v>2.2486147880554199</v>
      </c>
      <c r="C254">
        <v>0.95177851713597883</v>
      </c>
      <c r="D254">
        <v>0.90799371382416771</v>
      </c>
      <c r="E254">
        <v>351863</v>
      </c>
      <c r="F254">
        <v>572483</v>
      </c>
      <c r="G254">
        <v>21619</v>
      </c>
      <c r="H254">
        <v>14035</v>
      </c>
      <c r="I254">
        <v>18.247361999999999</v>
      </c>
      <c r="J254">
        <v>800</v>
      </c>
      <c r="K254">
        <v>1200</v>
      </c>
      <c r="L254">
        <f>MaskRCNN_MaskRCNN[[#This Row],[height]]*MaskRCNN_MaskRCNN[[#This Row],[width]]</f>
        <v>960000</v>
      </c>
    </row>
    <row r="255" spans="1:12" x14ac:dyDescent="0.25">
      <c r="A255" t="s">
        <v>471</v>
      </c>
      <c r="B255">
        <v>2.4447751045227051</v>
      </c>
      <c r="C255">
        <v>0.95161467829873558</v>
      </c>
      <c r="D255">
        <v>0.90769553770030409</v>
      </c>
      <c r="E255">
        <v>319930</v>
      </c>
      <c r="F255">
        <v>613936</v>
      </c>
      <c r="G255">
        <v>6356</v>
      </c>
      <c r="H255">
        <v>26178</v>
      </c>
      <c r="I255">
        <v>19.334703000000001</v>
      </c>
      <c r="J255">
        <v>800</v>
      </c>
      <c r="K255">
        <v>1208</v>
      </c>
      <c r="L255">
        <f>MaskRCNN_MaskRCNN[[#This Row],[height]]*MaskRCNN_MaskRCNN[[#This Row],[width]]</f>
        <v>966400</v>
      </c>
    </row>
    <row r="256" spans="1:12" x14ac:dyDescent="0.25">
      <c r="A256" t="s">
        <v>427</v>
      </c>
      <c r="B256">
        <v>2.202805757522583</v>
      </c>
      <c r="C256">
        <v>0.95129253165959549</v>
      </c>
      <c r="D256">
        <v>0.90710952327347338</v>
      </c>
      <c r="E256">
        <v>459314</v>
      </c>
      <c r="F256">
        <v>453651</v>
      </c>
      <c r="G256">
        <v>34271</v>
      </c>
      <c r="H256">
        <v>12764</v>
      </c>
      <c r="I256">
        <v>18.246324000000001</v>
      </c>
      <c r="J256">
        <v>800</v>
      </c>
      <c r="K256">
        <v>1200</v>
      </c>
      <c r="L256">
        <f>MaskRCNN_MaskRCNN[[#This Row],[height]]*MaskRCNN_MaskRCNN[[#This Row],[width]]</f>
        <v>960000</v>
      </c>
    </row>
    <row r="257" spans="1:12" x14ac:dyDescent="0.25">
      <c r="A257" t="s">
        <v>195</v>
      </c>
      <c r="B257">
        <v>2.1187436580657959</v>
      </c>
      <c r="C257">
        <v>0.95112831508462359</v>
      </c>
      <c r="D257">
        <v>0.90681093670801238</v>
      </c>
      <c r="E257">
        <v>216473</v>
      </c>
      <c r="F257">
        <v>188481</v>
      </c>
      <c r="G257">
        <v>6719</v>
      </c>
      <c r="H257">
        <v>15527</v>
      </c>
      <c r="I257">
        <v>7.696707</v>
      </c>
      <c r="J257">
        <v>800</v>
      </c>
      <c r="K257">
        <v>534</v>
      </c>
      <c r="L257">
        <f>MaskRCNN_MaskRCNN[[#This Row],[height]]*MaskRCNN_MaskRCNN[[#This Row],[width]]</f>
        <v>427200</v>
      </c>
    </row>
    <row r="258" spans="1:12" x14ac:dyDescent="0.25">
      <c r="A258" t="s">
        <v>142</v>
      </c>
      <c r="B258">
        <v>2.1564681529998779</v>
      </c>
      <c r="C258">
        <v>0.95111404720437209</v>
      </c>
      <c r="D258">
        <v>0.90678499856856565</v>
      </c>
      <c r="E258">
        <v>15837</v>
      </c>
      <c r="F258">
        <v>957735</v>
      </c>
      <c r="G258">
        <v>1073</v>
      </c>
      <c r="H258">
        <v>555</v>
      </c>
      <c r="I258">
        <v>17.560186999999999</v>
      </c>
      <c r="J258">
        <v>800</v>
      </c>
      <c r="K258">
        <v>1219</v>
      </c>
      <c r="L258">
        <f>MaskRCNN_MaskRCNN[[#This Row],[height]]*MaskRCNN_MaskRCNN[[#This Row],[width]]</f>
        <v>975200</v>
      </c>
    </row>
    <row r="259" spans="1:12" x14ac:dyDescent="0.25">
      <c r="A259" t="s">
        <v>144</v>
      </c>
      <c r="B259">
        <v>2.3285348415374756</v>
      </c>
      <c r="C259">
        <v>0.95105572500098179</v>
      </c>
      <c r="D259">
        <v>0.90667897968352218</v>
      </c>
      <c r="E259">
        <v>36327</v>
      </c>
      <c r="F259">
        <v>919934</v>
      </c>
      <c r="G259">
        <v>2289</v>
      </c>
      <c r="H259">
        <v>1450</v>
      </c>
      <c r="I259">
        <v>17.287130999999999</v>
      </c>
      <c r="J259">
        <v>800</v>
      </c>
      <c r="K259">
        <v>1200</v>
      </c>
      <c r="L259">
        <f>MaskRCNN_MaskRCNN[[#This Row],[height]]*MaskRCNN_MaskRCNN[[#This Row],[width]]</f>
        <v>960000</v>
      </c>
    </row>
    <row r="260" spans="1:12" x14ac:dyDescent="0.25">
      <c r="A260" t="s">
        <v>525</v>
      </c>
      <c r="B260">
        <v>2.2880673408508301</v>
      </c>
      <c r="C260">
        <v>0.95095844464309176</v>
      </c>
      <c r="D260">
        <v>0.90650216837173214</v>
      </c>
      <c r="E260">
        <v>184572</v>
      </c>
      <c r="F260">
        <v>756391</v>
      </c>
      <c r="G260">
        <v>8315</v>
      </c>
      <c r="H260">
        <v>10722</v>
      </c>
      <c r="I260">
        <v>17.287302</v>
      </c>
      <c r="J260">
        <v>800</v>
      </c>
      <c r="K260">
        <v>1200</v>
      </c>
      <c r="L260">
        <f>MaskRCNN_MaskRCNN[[#This Row],[height]]*MaskRCNN_MaskRCNN[[#This Row],[width]]</f>
        <v>960000</v>
      </c>
    </row>
    <row r="261" spans="1:12" x14ac:dyDescent="0.25">
      <c r="A261" t="s">
        <v>244</v>
      </c>
      <c r="B261">
        <v>2.1893723011016846</v>
      </c>
      <c r="C261">
        <v>0.95086795113756561</v>
      </c>
      <c r="D261">
        <v>0.9063377218993397</v>
      </c>
      <c r="E261">
        <v>68772</v>
      </c>
      <c r="F261">
        <v>884121</v>
      </c>
      <c r="G261">
        <v>3992</v>
      </c>
      <c r="H261">
        <v>3115</v>
      </c>
      <c r="I261">
        <v>17.286688000000002</v>
      </c>
      <c r="J261">
        <v>800</v>
      </c>
      <c r="K261">
        <v>1200</v>
      </c>
      <c r="L261">
        <f>MaskRCNN_MaskRCNN[[#This Row],[height]]*MaskRCNN_MaskRCNN[[#This Row],[width]]</f>
        <v>960000</v>
      </c>
    </row>
    <row r="262" spans="1:12" x14ac:dyDescent="0.25">
      <c r="A262" t="s">
        <v>573</v>
      </c>
      <c r="B262">
        <v>2.1345956325531006</v>
      </c>
      <c r="C262">
        <v>0.95078217912359342</v>
      </c>
      <c r="D262">
        <v>0.9061818815938617</v>
      </c>
      <c r="E262">
        <v>20786</v>
      </c>
      <c r="F262">
        <v>402662</v>
      </c>
      <c r="G262">
        <v>953</v>
      </c>
      <c r="H262">
        <v>1199</v>
      </c>
      <c r="I262">
        <v>7.667732</v>
      </c>
      <c r="J262">
        <v>800</v>
      </c>
      <c r="K262">
        <v>532</v>
      </c>
      <c r="L262">
        <f>MaskRCNN_MaskRCNN[[#This Row],[height]]*MaskRCNN_MaskRCNN[[#This Row],[width]]</f>
        <v>425600</v>
      </c>
    </row>
    <row r="263" spans="1:12" x14ac:dyDescent="0.25">
      <c r="A263" t="s">
        <v>355</v>
      </c>
      <c r="B263">
        <v>2.1305158138275146</v>
      </c>
      <c r="C263">
        <v>0.95071745147650666</v>
      </c>
      <c r="D263">
        <v>0.90606429394476884</v>
      </c>
      <c r="E263">
        <v>139967</v>
      </c>
      <c r="F263">
        <v>271922</v>
      </c>
      <c r="G263">
        <v>3461</v>
      </c>
      <c r="H263">
        <v>11050</v>
      </c>
      <c r="I263">
        <v>7.6822939999999997</v>
      </c>
      <c r="J263">
        <v>800</v>
      </c>
      <c r="K263">
        <v>533</v>
      </c>
      <c r="L263">
        <f>MaskRCNN_MaskRCNN[[#This Row],[height]]*MaskRCNN_MaskRCNN[[#This Row],[width]]</f>
        <v>426400</v>
      </c>
    </row>
    <row r="264" spans="1:12" x14ac:dyDescent="0.25">
      <c r="A264" t="s">
        <v>290</v>
      </c>
      <c r="B264">
        <v>2.2742483615875244</v>
      </c>
      <c r="C264">
        <v>0.9504090625337529</v>
      </c>
      <c r="D264">
        <v>0.90550425752348529</v>
      </c>
      <c r="E264">
        <v>259580</v>
      </c>
      <c r="F264">
        <v>673331</v>
      </c>
      <c r="G264">
        <v>14006</v>
      </c>
      <c r="H264">
        <v>13083</v>
      </c>
      <c r="I264">
        <v>17.286193000000001</v>
      </c>
      <c r="J264">
        <v>800</v>
      </c>
      <c r="K264">
        <v>1200</v>
      </c>
      <c r="L264">
        <f>MaskRCNN_MaskRCNN[[#This Row],[height]]*MaskRCNN_MaskRCNN[[#This Row],[width]]</f>
        <v>960000</v>
      </c>
    </row>
    <row r="265" spans="1:12" x14ac:dyDescent="0.25">
      <c r="A265" t="s">
        <v>584</v>
      </c>
      <c r="B265">
        <v>2.7885491847991943</v>
      </c>
      <c r="C265">
        <v>0.95028468944605726</v>
      </c>
      <c r="D265">
        <v>0.90527848826419877</v>
      </c>
      <c r="E265">
        <v>224395</v>
      </c>
      <c r="F265">
        <v>15732670</v>
      </c>
      <c r="G265">
        <v>15587</v>
      </c>
      <c r="H265">
        <v>7892</v>
      </c>
      <c r="I265">
        <v>287.656432</v>
      </c>
      <c r="J265">
        <v>4896</v>
      </c>
      <c r="K265">
        <v>3264</v>
      </c>
      <c r="L265">
        <f>MaskRCNN_MaskRCNN[[#This Row],[height]]*MaskRCNN_MaskRCNN[[#This Row],[width]]</f>
        <v>15980544</v>
      </c>
    </row>
    <row r="266" spans="1:12" x14ac:dyDescent="0.25">
      <c r="A266" t="s">
        <v>439</v>
      </c>
      <c r="B266">
        <v>2.2506306171417236</v>
      </c>
      <c r="C266">
        <v>0.94981830004707601</v>
      </c>
      <c r="D266">
        <v>0.90443234736394007</v>
      </c>
      <c r="E266">
        <v>140225</v>
      </c>
      <c r="F266">
        <v>804958</v>
      </c>
      <c r="G266">
        <v>5332</v>
      </c>
      <c r="H266">
        <v>9485</v>
      </c>
      <c r="I266">
        <v>17.286709999999999</v>
      </c>
      <c r="J266">
        <v>800</v>
      </c>
      <c r="K266">
        <v>1200</v>
      </c>
      <c r="L266">
        <f>MaskRCNN_MaskRCNN[[#This Row],[height]]*MaskRCNN_MaskRCNN[[#This Row],[width]]</f>
        <v>960000</v>
      </c>
    </row>
    <row r="267" spans="1:12" x14ac:dyDescent="0.25">
      <c r="A267" t="s">
        <v>138</v>
      </c>
      <c r="B267">
        <v>2.2092702388763428</v>
      </c>
      <c r="C267">
        <v>0.94980521121727735</v>
      </c>
      <c r="D267">
        <v>0.90440861196635103</v>
      </c>
      <c r="E267">
        <v>326941</v>
      </c>
      <c r="F267">
        <v>598503</v>
      </c>
      <c r="G267">
        <v>25021</v>
      </c>
      <c r="H267">
        <v>9535</v>
      </c>
      <c r="I267">
        <v>18.246911000000001</v>
      </c>
      <c r="J267">
        <v>800</v>
      </c>
      <c r="K267">
        <v>1200</v>
      </c>
      <c r="L267">
        <f>MaskRCNN_MaskRCNN[[#This Row],[height]]*MaskRCNN_MaskRCNN[[#This Row],[width]]</f>
        <v>960000</v>
      </c>
    </row>
    <row r="268" spans="1:12" x14ac:dyDescent="0.25">
      <c r="A268" t="s">
        <v>254</v>
      </c>
      <c r="B268">
        <v>2.3625173568725586</v>
      </c>
      <c r="C268">
        <v>0.94978131914937824</v>
      </c>
      <c r="D268">
        <v>0.90436528740862376</v>
      </c>
      <c r="E268">
        <v>91425</v>
      </c>
      <c r="F268">
        <v>1036507</v>
      </c>
      <c r="G268">
        <v>4346</v>
      </c>
      <c r="H268">
        <v>5322</v>
      </c>
      <c r="I268">
        <v>20.483830000000001</v>
      </c>
      <c r="J268">
        <v>800</v>
      </c>
      <c r="K268">
        <v>1422</v>
      </c>
      <c r="L268">
        <f>MaskRCNN_MaskRCNN[[#This Row],[height]]*MaskRCNN_MaskRCNN[[#This Row],[width]]</f>
        <v>1137600</v>
      </c>
    </row>
    <row r="269" spans="1:12" x14ac:dyDescent="0.25">
      <c r="A269" t="s">
        <v>270</v>
      </c>
      <c r="B269">
        <v>2.0994977951049805</v>
      </c>
      <c r="C269">
        <v>0.94977851667540703</v>
      </c>
      <c r="D269">
        <v>0.90436020568611619</v>
      </c>
      <c r="E269">
        <v>42561</v>
      </c>
      <c r="F269">
        <v>912938</v>
      </c>
      <c r="G269">
        <v>1295</v>
      </c>
      <c r="H269">
        <v>3206</v>
      </c>
      <c r="I269">
        <v>18.246858</v>
      </c>
      <c r="J269">
        <v>800</v>
      </c>
      <c r="K269">
        <v>1200</v>
      </c>
      <c r="L269">
        <f>MaskRCNN_MaskRCNN[[#This Row],[height]]*MaskRCNN_MaskRCNN[[#This Row],[width]]</f>
        <v>960000</v>
      </c>
    </row>
    <row r="270" spans="1:12" x14ac:dyDescent="0.25">
      <c r="A270" t="s">
        <v>201</v>
      </c>
      <c r="B270">
        <v>2.059593677520752</v>
      </c>
      <c r="C270">
        <v>0.94959009085214463</v>
      </c>
      <c r="D270">
        <v>0.90401859558093778</v>
      </c>
      <c r="E270">
        <v>103841</v>
      </c>
      <c r="F270">
        <v>351534</v>
      </c>
      <c r="G270">
        <v>2411</v>
      </c>
      <c r="H270">
        <v>8614</v>
      </c>
      <c r="I270">
        <v>8.4025499999999997</v>
      </c>
      <c r="J270">
        <v>800</v>
      </c>
      <c r="K270">
        <v>583</v>
      </c>
      <c r="L270">
        <f>MaskRCNN_MaskRCNN[[#This Row],[height]]*MaskRCNN_MaskRCNN[[#This Row],[width]]</f>
        <v>466400</v>
      </c>
    </row>
    <row r="271" spans="1:12" x14ac:dyDescent="0.25">
      <c r="A271" t="s">
        <v>36</v>
      </c>
      <c r="B271">
        <v>2.2674963474273682</v>
      </c>
      <c r="C271">
        <v>0.94939922462858239</v>
      </c>
      <c r="D271">
        <v>0.90367268603332462</v>
      </c>
      <c r="E271">
        <v>51794</v>
      </c>
      <c r="F271">
        <v>369085</v>
      </c>
      <c r="G271">
        <v>3654</v>
      </c>
      <c r="H271">
        <v>1867</v>
      </c>
      <c r="I271">
        <v>8.1086379999999991</v>
      </c>
      <c r="J271">
        <v>800</v>
      </c>
      <c r="K271">
        <v>533</v>
      </c>
      <c r="L271">
        <f>MaskRCNN_MaskRCNN[[#This Row],[height]]*MaskRCNN_MaskRCNN[[#This Row],[width]]</f>
        <v>426400</v>
      </c>
    </row>
    <row r="272" spans="1:12" x14ac:dyDescent="0.25">
      <c r="A272" t="s">
        <v>35</v>
      </c>
      <c r="B272">
        <v>3.0668413639068604</v>
      </c>
      <c r="C272">
        <v>0.9493937305884681</v>
      </c>
      <c r="D272">
        <v>0.90366273096794369</v>
      </c>
      <c r="E272">
        <v>1213854</v>
      </c>
      <c r="F272">
        <v>14741732</v>
      </c>
      <c r="G272">
        <v>67292</v>
      </c>
      <c r="H272">
        <v>62114</v>
      </c>
      <c r="I272">
        <v>289.536204</v>
      </c>
      <c r="J272">
        <v>4928</v>
      </c>
      <c r="K272">
        <v>3264</v>
      </c>
      <c r="L272">
        <f>MaskRCNN_MaskRCNN[[#This Row],[height]]*MaskRCNN_MaskRCNN[[#This Row],[width]]</f>
        <v>16084992</v>
      </c>
    </row>
    <row r="273" spans="1:12" x14ac:dyDescent="0.25">
      <c r="A273" t="s">
        <v>311</v>
      </c>
      <c r="B273">
        <v>2.1350138187408447</v>
      </c>
      <c r="C273">
        <v>0.94923490886068373</v>
      </c>
      <c r="D273">
        <v>0.90337499491104511</v>
      </c>
      <c r="E273">
        <v>110948</v>
      </c>
      <c r="F273">
        <v>837185</v>
      </c>
      <c r="G273">
        <v>5780</v>
      </c>
      <c r="H273">
        <v>6087</v>
      </c>
      <c r="I273">
        <v>17.286536999999999</v>
      </c>
      <c r="J273">
        <v>800</v>
      </c>
      <c r="K273">
        <v>1200</v>
      </c>
      <c r="L273">
        <f>MaskRCNN_MaskRCNN[[#This Row],[height]]*MaskRCNN_MaskRCNN[[#This Row],[width]]</f>
        <v>960000</v>
      </c>
    </row>
    <row r="274" spans="1:12" x14ac:dyDescent="0.25">
      <c r="A274" t="s">
        <v>305</v>
      </c>
      <c r="B274">
        <v>2.1184248924255371</v>
      </c>
      <c r="C274">
        <v>0.94917513187810099</v>
      </c>
      <c r="D274">
        <v>0.9032667199573674</v>
      </c>
      <c r="E274">
        <v>84749</v>
      </c>
      <c r="F274">
        <v>866175</v>
      </c>
      <c r="G274">
        <v>5381</v>
      </c>
      <c r="H274">
        <v>3695</v>
      </c>
      <c r="I274">
        <v>17.287025</v>
      </c>
      <c r="J274">
        <v>800</v>
      </c>
      <c r="K274">
        <v>1200</v>
      </c>
      <c r="L274">
        <f>MaskRCNN_MaskRCNN[[#This Row],[height]]*MaskRCNN_MaskRCNN[[#This Row],[width]]</f>
        <v>960000</v>
      </c>
    </row>
    <row r="275" spans="1:12" x14ac:dyDescent="0.25">
      <c r="A275" t="s">
        <v>88</v>
      </c>
      <c r="B275">
        <v>2.1528708934783936</v>
      </c>
      <c r="C275">
        <v>0.94868025192091054</v>
      </c>
      <c r="D275">
        <v>0.90237080931304126</v>
      </c>
      <c r="E275">
        <v>173904</v>
      </c>
      <c r="F275">
        <v>767281</v>
      </c>
      <c r="G275">
        <v>9324</v>
      </c>
      <c r="H275">
        <v>9491</v>
      </c>
      <c r="I275">
        <v>17.286670999999998</v>
      </c>
      <c r="J275">
        <v>800</v>
      </c>
      <c r="K275">
        <v>1200</v>
      </c>
      <c r="L275">
        <f>MaskRCNN_MaskRCNN[[#This Row],[height]]*MaskRCNN_MaskRCNN[[#This Row],[width]]</f>
        <v>960000</v>
      </c>
    </row>
    <row r="276" spans="1:12" x14ac:dyDescent="0.25">
      <c r="A276" t="s">
        <v>341</v>
      </c>
      <c r="B276">
        <v>2.2618680000305176</v>
      </c>
      <c r="C276">
        <v>0.94865637507146938</v>
      </c>
      <c r="D276">
        <v>0.90232760495975639</v>
      </c>
      <c r="E276">
        <v>49776</v>
      </c>
      <c r="F276">
        <v>1068036</v>
      </c>
      <c r="G276">
        <v>3551</v>
      </c>
      <c r="H276">
        <v>1837</v>
      </c>
      <c r="I276">
        <v>21.347669</v>
      </c>
      <c r="J276">
        <v>800</v>
      </c>
      <c r="K276">
        <v>1404</v>
      </c>
      <c r="L276">
        <f>MaskRCNN_MaskRCNN[[#This Row],[height]]*MaskRCNN_MaskRCNN[[#This Row],[width]]</f>
        <v>1123200</v>
      </c>
    </row>
    <row r="277" spans="1:12" x14ac:dyDescent="0.25">
      <c r="A277" t="s">
        <v>388</v>
      </c>
      <c r="B277">
        <v>2.3525493144989014</v>
      </c>
      <c r="C277">
        <v>0.94816859397433473</v>
      </c>
      <c r="D277">
        <v>0.9014454108733837</v>
      </c>
      <c r="E277">
        <v>42596</v>
      </c>
      <c r="F277">
        <v>5952747</v>
      </c>
      <c r="G277">
        <v>3685</v>
      </c>
      <c r="H277">
        <v>972</v>
      </c>
      <c r="I277">
        <v>108.00697</v>
      </c>
      <c r="J277">
        <v>2000</v>
      </c>
      <c r="K277">
        <v>3000</v>
      </c>
      <c r="L277">
        <f>MaskRCNN_MaskRCNN[[#This Row],[height]]*MaskRCNN_MaskRCNN[[#This Row],[width]]</f>
        <v>6000000</v>
      </c>
    </row>
    <row r="278" spans="1:12" x14ac:dyDescent="0.25">
      <c r="A278" t="s">
        <v>348</v>
      </c>
      <c r="B278">
        <v>3.0252478122711182</v>
      </c>
      <c r="C278">
        <v>0.94814226625533315</v>
      </c>
      <c r="D278">
        <v>0.90139781820104004</v>
      </c>
      <c r="E278">
        <v>545681</v>
      </c>
      <c r="F278">
        <v>15375172</v>
      </c>
      <c r="G278">
        <v>47263</v>
      </c>
      <c r="H278">
        <v>12428</v>
      </c>
      <c r="I278">
        <v>287.65648199999998</v>
      </c>
      <c r="J278">
        <v>4896</v>
      </c>
      <c r="K278">
        <v>3264</v>
      </c>
      <c r="L278">
        <f>MaskRCNN_MaskRCNN[[#This Row],[height]]*MaskRCNN_MaskRCNN[[#This Row],[width]]</f>
        <v>15980544</v>
      </c>
    </row>
    <row r="279" spans="1:12" x14ac:dyDescent="0.25">
      <c r="A279" t="s">
        <v>206</v>
      </c>
      <c r="B279">
        <v>2.1042678356170654</v>
      </c>
      <c r="C279">
        <v>0.94808775520560229</v>
      </c>
      <c r="D279">
        <v>0.90129928603589116</v>
      </c>
      <c r="E279">
        <v>84075</v>
      </c>
      <c r="F279">
        <v>866718</v>
      </c>
      <c r="G279">
        <v>6037</v>
      </c>
      <c r="H279">
        <v>3170</v>
      </c>
      <c r="I279">
        <v>19.206595</v>
      </c>
      <c r="J279">
        <v>800</v>
      </c>
      <c r="K279">
        <v>1200</v>
      </c>
      <c r="L279">
        <f>MaskRCNN_MaskRCNN[[#This Row],[height]]*MaskRCNN_MaskRCNN[[#This Row],[width]]</f>
        <v>960000</v>
      </c>
    </row>
    <row r="280" spans="1:12" x14ac:dyDescent="0.25">
      <c r="A280" t="s">
        <v>384</v>
      </c>
      <c r="B280">
        <v>2.1023480892181396</v>
      </c>
      <c r="C280">
        <v>0.9480052053413367</v>
      </c>
      <c r="D280">
        <v>0.9011500913832301</v>
      </c>
      <c r="E280">
        <v>40431</v>
      </c>
      <c r="F280">
        <v>915134</v>
      </c>
      <c r="G280">
        <v>2188</v>
      </c>
      <c r="H280">
        <v>2247</v>
      </c>
      <c r="I280">
        <v>17.286493</v>
      </c>
      <c r="J280">
        <v>800</v>
      </c>
      <c r="K280">
        <v>1200</v>
      </c>
      <c r="L280">
        <f>MaskRCNN_MaskRCNN[[#This Row],[height]]*MaskRCNN_MaskRCNN[[#This Row],[width]]</f>
        <v>960000</v>
      </c>
    </row>
    <row r="281" spans="1:12" x14ac:dyDescent="0.25">
      <c r="A281" t="s">
        <v>560</v>
      </c>
      <c r="B281">
        <v>2.1312110424041748</v>
      </c>
      <c r="C281">
        <v>0.94763502057978122</v>
      </c>
      <c r="D281">
        <v>0.90048133405376463</v>
      </c>
      <c r="E281">
        <v>181655</v>
      </c>
      <c r="F281">
        <v>692669</v>
      </c>
      <c r="G281">
        <v>1833</v>
      </c>
      <c r="H281">
        <v>18243</v>
      </c>
      <c r="I281">
        <v>16.106000999999999</v>
      </c>
      <c r="J281">
        <v>800</v>
      </c>
      <c r="K281">
        <v>1118</v>
      </c>
      <c r="L281">
        <f>MaskRCNN_MaskRCNN[[#This Row],[height]]*MaskRCNN_MaskRCNN[[#This Row],[width]]</f>
        <v>894400</v>
      </c>
    </row>
    <row r="282" spans="1:12" x14ac:dyDescent="0.25">
      <c r="A282" t="s">
        <v>173</v>
      </c>
      <c r="B282">
        <v>2.0706148147583008</v>
      </c>
      <c r="C282">
        <v>0.94740748437662359</v>
      </c>
      <c r="D282">
        <v>0.90007051191651388</v>
      </c>
      <c r="E282">
        <v>31912</v>
      </c>
      <c r="F282">
        <v>390945</v>
      </c>
      <c r="G282">
        <v>1867</v>
      </c>
      <c r="H282">
        <v>1676</v>
      </c>
      <c r="I282">
        <v>7.6823899999999998</v>
      </c>
      <c r="J282">
        <v>800</v>
      </c>
      <c r="K282">
        <v>533</v>
      </c>
      <c r="L282">
        <f>MaskRCNN_MaskRCNN[[#This Row],[height]]*MaskRCNN_MaskRCNN[[#This Row],[width]]</f>
        <v>426400</v>
      </c>
    </row>
    <row r="283" spans="1:12" x14ac:dyDescent="0.25">
      <c r="A283" t="s">
        <v>401</v>
      </c>
      <c r="B283">
        <v>2.2198736667633057</v>
      </c>
      <c r="C283">
        <v>0.94723934247541497</v>
      </c>
      <c r="D283">
        <v>0.89976704173454936</v>
      </c>
      <c r="E283">
        <v>59094</v>
      </c>
      <c r="F283">
        <v>894323</v>
      </c>
      <c r="G283">
        <v>4403</v>
      </c>
      <c r="H283">
        <v>2180</v>
      </c>
      <c r="I283">
        <v>17.286977</v>
      </c>
      <c r="J283">
        <v>800</v>
      </c>
      <c r="K283">
        <v>1200</v>
      </c>
      <c r="L283">
        <f>MaskRCNN_MaskRCNN[[#This Row],[height]]*MaskRCNN_MaskRCNN[[#This Row],[width]]</f>
        <v>960000</v>
      </c>
    </row>
    <row r="284" spans="1:12" x14ac:dyDescent="0.25">
      <c r="A284" t="s">
        <v>34</v>
      </c>
      <c r="B284">
        <v>2.3253586292266846</v>
      </c>
      <c r="C284">
        <v>0.94717416942151289</v>
      </c>
      <c r="D284">
        <v>0.89964944049774809</v>
      </c>
      <c r="E284">
        <v>155006</v>
      </c>
      <c r="F284">
        <v>1056504</v>
      </c>
      <c r="G284">
        <v>9200</v>
      </c>
      <c r="H284">
        <v>8090</v>
      </c>
      <c r="I284">
        <v>22.125346</v>
      </c>
      <c r="J284">
        <v>800</v>
      </c>
      <c r="K284">
        <v>1536</v>
      </c>
      <c r="L284">
        <f>MaskRCNN_MaskRCNN[[#This Row],[height]]*MaskRCNN_MaskRCNN[[#This Row],[width]]</f>
        <v>1228800</v>
      </c>
    </row>
    <row r="285" spans="1:12" x14ac:dyDescent="0.25">
      <c r="A285" t="s">
        <v>184</v>
      </c>
      <c r="B285">
        <v>2.1298098564147949</v>
      </c>
      <c r="C285">
        <v>0.9471084277231675</v>
      </c>
      <c r="D285">
        <v>0.89953082792284722</v>
      </c>
      <c r="E285">
        <v>18981</v>
      </c>
      <c r="F285">
        <v>938899</v>
      </c>
      <c r="G285">
        <v>1489</v>
      </c>
      <c r="H285">
        <v>631</v>
      </c>
      <c r="I285">
        <v>17.287084</v>
      </c>
      <c r="J285">
        <v>800</v>
      </c>
      <c r="K285">
        <v>1200</v>
      </c>
      <c r="L285">
        <f>MaskRCNN_MaskRCNN[[#This Row],[height]]*MaskRCNN_MaskRCNN[[#This Row],[width]]</f>
        <v>960000</v>
      </c>
    </row>
    <row r="286" spans="1:12" x14ac:dyDescent="0.25">
      <c r="A286" t="s">
        <v>404</v>
      </c>
      <c r="B286">
        <v>2.1812717914581299</v>
      </c>
      <c r="C286">
        <v>0.94704099425401689</v>
      </c>
      <c r="D286">
        <v>0.89940917840678225</v>
      </c>
      <c r="E286">
        <v>202314</v>
      </c>
      <c r="F286">
        <v>735059</v>
      </c>
      <c r="G286">
        <v>6825</v>
      </c>
      <c r="H286">
        <v>15802</v>
      </c>
      <c r="I286">
        <v>19.207287999999998</v>
      </c>
      <c r="J286">
        <v>800</v>
      </c>
      <c r="K286">
        <v>1200</v>
      </c>
      <c r="L286">
        <f>MaskRCNN_MaskRCNN[[#This Row],[height]]*MaskRCNN_MaskRCNN[[#This Row],[width]]</f>
        <v>960000</v>
      </c>
    </row>
    <row r="287" spans="1:12" x14ac:dyDescent="0.25">
      <c r="A287" t="s">
        <v>336</v>
      </c>
      <c r="B287">
        <v>1.8564298152923584</v>
      </c>
      <c r="C287">
        <v>0.94687505326129562</v>
      </c>
      <c r="D287">
        <v>0.89910988833144523</v>
      </c>
      <c r="E287">
        <v>27778</v>
      </c>
      <c r="F287">
        <v>822705</v>
      </c>
      <c r="G287">
        <v>2294</v>
      </c>
      <c r="H287">
        <v>823</v>
      </c>
      <c r="I287">
        <v>15.371278999999999</v>
      </c>
      <c r="J287">
        <v>800</v>
      </c>
      <c r="K287">
        <v>1067</v>
      </c>
      <c r="L287">
        <f>MaskRCNN_MaskRCNN[[#This Row],[height]]*MaskRCNN_MaskRCNN[[#This Row],[width]]</f>
        <v>853600</v>
      </c>
    </row>
    <row r="288" spans="1:12" x14ac:dyDescent="0.25">
      <c r="A288" t="s">
        <v>509</v>
      </c>
      <c r="B288">
        <v>2.2894287109375</v>
      </c>
      <c r="C288">
        <v>0.94682759709293662</v>
      </c>
      <c r="D288">
        <v>0.89902431404337602</v>
      </c>
      <c r="E288">
        <v>212942</v>
      </c>
      <c r="F288">
        <v>189541</v>
      </c>
      <c r="G288">
        <v>3386</v>
      </c>
      <c r="H288">
        <v>20531</v>
      </c>
      <c r="I288">
        <v>8.1089470000000006</v>
      </c>
      <c r="J288">
        <v>800</v>
      </c>
      <c r="K288">
        <v>533</v>
      </c>
      <c r="L288">
        <f>MaskRCNN_MaskRCNN[[#This Row],[height]]*MaskRCNN_MaskRCNN[[#This Row],[width]]</f>
        <v>426400</v>
      </c>
    </row>
    <row r="289" spans="1:12" x14ac:dyDescent="0.25">
      <c r="A289" t="s">
        <v>288</v>
      </c>
      <c r="B289">
        <v>2.339810848236084</v>
      </c>
      <c r="C289">
        <v>0.94676006111234678</v>
      </c>
      <c r="D289">
        <v>0.89890254457330798</v>
      </c>
      <c r="E289">
        <v>129824</v>
      </c>
      <c r="F289">
        <v>281975</v>
      </c>
      <c r="G289">
        <v>3856</v>
      </c>
      <c r="H289">
        <v>10745</v>
      </c>
      <c r="I289">
        <v>8.5346580000000003</v>
      </c>
      <c r="J289">
        <v>800</v>
      </c>
      <c r="K289">
        <v>533</v>
      </c>
      <c r="L289">
        <f>MaskRCNN_MaskRCNN[[#This Row],[height]]*MaskRCNN_MaskRCNN[[#This Row],[width]]</f>
        <v>426400</v>
      </c>
    </row>
    <row r="290" spans="1:12" x14ac:dyDescent="0.25">
      <c r="A290" t="s">
        <v>151</v>
      </c>
      <c r="B290">
        <v>2.6385848522186279</v>
      </c>
      <c r="C290">
        <v>0.94675807970846648</v>
      </c>
      <c r="D290">
        <v>0.89889897227638582</v>
      </c>
      <c r="E290">
        <v>61313</v>
      </c>
      <c r="F290">
        <v>339791</v>
      </c>
      <c r="G290">
        <v>2460</v>
      </c>
      <c r="H290">
        <v>4436</v>
      </c>
      <c r="I290">
        <v>12.248340000000001</v>
      </c>
      <c r="J290">
        <v>800</v>
      </c>
      <c r="K290">
        <v>510</v>
      </c>
      <c r="L290">
        <f>MaskRCNN_MaskRCNN[[#This Row],[height]]*MaskRCNN_MaskRCNN[[#This Row],[width]]</f>
        <v>408000</v>
      </c>
    </row>
    <row r="291" spans="1:12" x14ac:dyDescent="0.25">
      <c r="A291" t="s">
        <v>76</v>
      </c>
      <c r="B291">
        <v>2.2372009754180908</v>
      </c>
      <c r="C291">
        <v>0.94651384909264569</v>
      </c>
      <c r="D291">
        <v>0.89845874886672705</v>
      </c>
      <c r="E291">
        <v>132794</v>
      </c>
      <c r="F291">
        <v>812198</v>
      </c>
      <c r="G291">
        <v>8379</v>
      </c>
      <c r="H291">
        <v>6629</v>
      </c>
      <c r="I291">
        <v>18.246986</v>
      </c>
      <c r="J291">
        <v>800</v>
      </c>
      <c r="K291">
        <v>1200</v>
      </c>
      <c r="L291">
        <f>MaskRCNN_MaskRCNN[[#This Row],[height]]*MaskRCNN_MaskRCNN[[#This Row],[width]]</f>
        <v>960000</v>
      </c>
    </row>
    <row r="292" spans="1:12" x14ac:dyDescent="0.25">
      <c r="A292" t="s">
        <v>592</v>
      </c>
      <c r="B292">
        <v>2.1689362525939941</v>
      </c>
      <c r="C292">
        <v>0.946455223880597</v>
      </c>
      <c r="D292">
        <v>0.89835310784487343</v>
      </c>
      <c r="E292">
        <v>15219</v>
      </c>
      <c r="F292">
        <v>943059</v>
      </c>
      <c r="G292">
        <v>1047</v>
      </c>
      <c r="H292">
        <v>675</v>
      </c>
      <c r="I292">
        <v>17.286971999999999</v>
      </c>
      <c r="J292">
        <v>800</v>
      </c>
      <c r="K292">
        <v>1200</v>
      </c>
      <c r="L292">
        <f>MaskRCNN_MaskRCNN[[#This Row],[height]]*MaskRCNN_MaskRCNN[[#This Row],[width]]</f>
        <v>960000</v>
      </c>
    </row>
    <row r="293" spans="1:12" x14ac:dyDescent="0.25">
      <c r="A293" t="s">
        <v>41</v>
      </c>
      <c r="B293">
        <v>2.3140311241149902</v>
      </c>
      <c r="C293">
        <v>0.94630974663932155</v>
      </c>
      <c r="D293">
        <v>0.89809101263025481</v>
      </c>
      <c r="E293">
        <v>52832</v>
      </c>
      <c r="F293">
        <v>902773</v>
      </c>
      <c r="G293">
        <v>3708</v>
      </c>
      <c r="H293">
        <v>2287</v>
      </c>
      <c r="I293">
        <v>18.276783999999999</v>
      </c>
      <c r="J293">
        <v>800</v>
      </c>
      <c r="K293">
        <v>1202</v>
      </c>
      <c r="L293">
        <f>MaskRCNN_MaskRCNN[[#This Row],[height]]*MaskRCNN_MaskRCNN[[#This Row],[width]]</f>
        <v>961600</v>
      </c>
    </row>
    <row r="294" spans="1:12" x14ac:dyDescent="0.25">
      <c r="A294" t="s">
        <v>548</v>
      </c>
      <c r="B294">
        <v>2.2450852394104004</v>
      </c>
      <c r="C294">
        <v>0.94600256121038395</v>
      </c>
      <c r="D294">
        <v>0.89753781783070485</v>
      </c>
      <c r="E294">
        <v>55773</v>
      </c>
      <c r="F294">
        <v>897860</v>
      </c>
      <c r="G294">
        <v>2550</v>
      </c>
      <c r="H294">
        <v>3817</v>
      </c>
      <c r="I294">
        <v>17.286747999999999</v>
      </c>
      <c r="J294">
        <v>800</v>
      </c>
      <c r="K294">
        <v>1200</v>
      </c>
      <c r="L294">
        <f>MaskRCNN_MaskRCNN[[#This Row],[height]]*MaskRCNN_MaskRCNN[[#This Row],[width]]</f>
        <v>960000</v>
      </c>
    </row>
    <row r="295" spans="1:12" x14ac:dyDescent="0.25">
      <c r="A295" t="s">
        <v>38</v>
      </c>
      <c r="B295">
        <v>2.2008876800537109</v>
      </c>
      <c r="C295">
        <v>0.94593815093734979</v>
      </c>
      <c r="D295">
        <v>0.89742186549920955</v>
      </c>
      <c r="E295">
        <v>103313</v>
      </c>
      <c r="F295">
        <v>844878</v>
      </c>
      <c r="G295">
        <v>4451</v>
      </c>
      <c r="H295">
        <v>7358</v>
      </c>
      <c r="I295">
        <v>17.286570000000001</v>
      </c>
      <c r="J295">
        <v>800</v>
      </c>
      <c r="K295">
        <v>1200</v>
      </c>
      <c r="L295">
        <f>MaskRCNN_MaskRCNN[[#This Row],[height]]*MaskRCNN_MaskRCNN[[#This Row],[width]]</f>
        <v>960000</v>
      </c>
    </row>
    <row r="296" spans="1:12" x14ac:dyDescent="0.25">
      <c r="A296" t="s">
        <v>82</v>
      </c>
      <c r="B296">
        <v>1.8073217868804932</v>
      </c>
      <c r="C296">
        <v>0.94581214492391397</v>
      </c>
      <c r="D296">
        <v>0.89719506857309606</v>
      </c>
      <c r="E296">
        <v>98390</v>
      </c>
      <c r="F296">
        <v>631136</v>
      </c>
      <c r="G296">
        <v>7027</v>
      </c>
      <c r="H296">
        <v>4247</v>
      </c>
      <c r="I296">
        <v>14.081879000000001</v>
      </c>
      <c r="J296">
        <v>800</v>
      </c>
      <c r="K296">
        <v>926</v>
      </c>
      <c r="L296">
        <f>MaskRCNN_MaskRCNN[[#This Row],[height]]*MaskRCNN_MaskRCNN[[#This Row],[width]]</f>
        <v>740800</v>
      </c>
    </row>
    <row r="297" spans="1:12" x14ac:dyDescent="0.25">
      <c r="A297" t="s">
        <v>121</v>
      </c>
      <c r="B297">
        <v>2.3296897411346436</v>
      </c>
      <c r="C297">
        <v>0.94581134098133657</v>
      </c>
      <c r="D297">
        <v>0.89719362173919182</v>
      </c>
      <c r="E297">
        <v>190572</v>
      </c>
      <c r="F297">
        <v>925191</v>
      </c>
      <c r="G297">
        <v>15623</v>
      </c>
      <c r="H297">
        <v>6214</v>
      </c>
      <c r="I297">
        <v>20.483502999999999</v>
      </c>
      <c r="J297">
        <v>800</v>
      </c>
      <c r="K297">
        <v>1422</v>
      </c>
      <c r="L297">
        <f>MaskRCNN_MaskRCNN[[#This Row],[height]]*MaskRCNN_MaskRCNN[[#This Row],[width]]</f>
        <v>1137600</v>
      </c>
    </row>
    <row r="298" spans="1:12" x14ac:dyDescent="0.25">
      <c r="A298" t="s">
        <v>300</v>
      </c>
      <c r="B298">
        <v>2.0724246501922607</v>
      </c>
      <c r="C298">
        <v>0.9456762994698148</v>
      </c>
      <c r="D298">
        <v>0.89695062246468038</v>
      </c>
      <c r="E298">
        <v>64123</v>
      </c>
      <c r="F298">
        <v>846910</v>
      </c>
      <c r="G298">
        <v>1972</v>
      </c>
      <c r="H298">
        <v>5395</v>
      </c>
      <c r="I298">
        <v>16.537935999999998</v>
      </c>
      <c r="J298">
        <v>800</v>
      </c>
      <c r="K298">
        <v>1148</v>
      </c>
      <c r="L298">
        <f>MaskRCNN_MaskRCNN[[#This Row],[height]]*MaskRCNN_MaskRCNN[[#This Row],[width]]</f>
        <v>918400</v>
      </c>
    </row>
    <row r="299" spans="1:12" x14ac:dyDescent="0.25">
      <c r="A299" t="s">
        <v>557</v>
      </c>
      <c r="B299">
        <v>2.6807682514190674</v>
      </c>
      <c r="C299">
        <v>0.9456482614642574</v>
      </c>
      <c r="D299">
        <v>0.8969001775228731</v>
      </c>
      <c r="E299">
        <v>105088</v>
      </c>
      <c r="F299">
        <v>848432</v>
      </c>
      <c r="G299">
        <v>5791</v>
      </c>
      <c r="H299">
        <v>6289</v>
      </c>
      <c r="I299">
        <v>17.387986000000001</v>
      </c>
      <c r="J299">
        <v>800</v>
      </c>
      <c r="K299">
        <v>1207</v>
      </c>
      <c r="L299">
        <f>MaskRCNN_MaskRCNN[[#This Row],[height]]*MaskRCNN_MaskRCNN[[#This Row],[width]]</f>
        <v>965600</v>
      </c>
    </row>
    <row r="300" spans="1:12" x14ac:dyDescent="0.25">
      <c r="A300" t="s">
        <v>386</v>
      </c>
      <c r="B300">
        <v>1.8636384010314941</v>
      </c>
      <c r="C300">
        <v>0.94563807678484924</v>
      </c>
      <c r="D300">
        <v>0.89688185428893241</v>
      </c>
      <c r="E300">
        <v>30259</v>
      </c>
      <c r="F300">
        <v>819862</v>
      </c>
      <c r="G300">
        <v>2968</v>
      </c>
      <c r="H300">
        <v>511</v>
      </c>
      <c r="I300">
        <v>15.370727</v>
      </c>
      <c r="J300">
        <v>800</v>
      </c>
      <c r="K300">
        <v>1067</v>
      </c>
      <c r="L300">
        <f>MaskRCNN_MaskRCNN[[#This Row],[height]]*MaskRCNN_MaskRCNN[[#This Row],[width]]</f>
        <v>853600</v>
      </c>
    </row>
    <row r="301" spans="1:12" x14ac:dyDescent="0.25">
      <c r="A301" t="s">
        <v>157</v>
      </c>
      <c r="B301">
        <v>2.2739782333374023</v>
      </c>
      <c r="C301">
        <v>0.94560068410127751</v>
      </c>
      <c r="D301">
        <v>0.89681458423110794</v>
      </c>
      <c r="E301">
        <v>335058</v>
      </c>
      <c r="F301">
        <v>508791</v>
      </c>
      <c r="G301">
        <v>12014</v>
      </c>
      <c r="H301">
        <v>26537</v>
      </c>
      <c r="I301">
        <v>16.772746000000001</v>
      </c>
      <c r="J301">
        <v>800</v>
      </c>
      <c r="K301">
        <v>1103</v>
      </c>
      <c r="L301">
        <f>MaskRCNN_MaskRCNN[[#This Row],[height]]*MaskRCNN_MaskRCNN[[#This Row],[width]]</f>
        <v>882400</v>
      </c>
    </row>
    <row r="302" spans="1:12" x14ac:dyDescent="0.25">
      <c r="A302" t="s">
        <v>46</v>
      </c>
      <c r="B302">
        <v>2.2696740627288818</v>
      </c>
      <c r="C302">
        <v>0.94508279824264951</v>
      </c>
      <c r="D302">
        <v>0.89588338939612366</v>
      </c>
      <c r="E302">
        <v>5593</v>
      </c>
      <c r="F302">
        <v>953757</v>
      </c>
      <c r="G302">
        <v>532</v>
      </c>
      <c r="H302">
        <v>118</v>
      </c>
      <c r="I302">
        <v>17.286534</v>
      </c>
      <c r="J302">
        <v>800</v>
      </c>
      <c r="K302">
        <v>1200</v>
      </c>
      <c r="L302">
        <f>MaskRCNN_MaskRCNN[[#This Row],[height]]*MaskRCNN_MaskRCNN[[#This Row],[width]]</f>
        <v>960000</v>
      </c>
    </row>
    <row r="303" spans="1:12" x14ac:dyDescent="0.25">
      <c r="A303" t="s">
        <v>178</v>
      </c>
      <c r="B303">
        <v>2.2276763916015625</v>
      </c>
      <c r="C303">
        <v>0.94506706229074355</v>
      </c>
      <c r="D303">
        <v>0.89585510937113966</v>
      </c>
      <c r="E303">
        <v>94278</v>
      </c>
      <c r="F303">
        <v>321162</v>
      </c>
      <c r="G303">
        <v>2573</v>
      </c>
      <c r="H303">
        <v>8387</v>
      </c>
      <c r="I303">
        <v>7.681692</v>
      </c>
      <c r="J303">
        <v>800</v>
      </c>
      <c r="K303">
        <v>533</v>
      </c>
      <c r="L303">
        <f>MaskRCNN_MaskRCNN[[#This Row],[height]]*MaskRCNN_MaskRCNN[[#This Row],[width]]</f>
        <v>426400</v>
      </c>
    </row>
    <row r="304" spans="1:12" x14ac:dyDescent="0.25">
      <c r="A304" t="s">
        <v>381</v>
      </c>
      <c r="B304">
        <v>2.2306911945343018</v>
      </c>
      <c r="C304">
        <v>0.94503259764339975</v>
      </c>
      <c r="D304">
        <v>0.89579317382923229</v>
      </c>
      <c r="E304">
        <v>39500</v>
      </c>
      <c r="F304">
        <v>382305</v>
      </c>
      <c r="G304">
        <v>948</v>
      </c>
      <c r="H304">
        <v>3647</v>
      </c>
      <c r="I304">
        <v>8.1090630000000008</v>
      </c>
      <c r="J304">
        <v>800</v>
      </c>
      <c r="K304">
        <v>533</v>
      </c>
      <c r="L304">
        <f>MaskRCNN_MaskRCNN[[#This Row],[height]]*MaskRCNN_MaskRCNN[[#This Row],[width]]</f>
        <v>426400</v>
      </c>
    </row>
    <row r="305" spans="1:12" x14ac:dyDescent="0.25">
      <c r="A305" t="s">
        <v>597</v>
      </c>
      <c r="B305">
        <v>2.6170930862426758</v>
      </c>
      <c r="C305">
        <v>0.94437524990463406</v>
      </c>
      <c r="D305">
        <v>0.89461264508938287</v>
      </c>
      <c r="E305">
        <v>102740</v>
      </c>
      <c r="F305">
        <v>845157</v>
      </c>
      <c r="G305">
        <v>3055</v>
      </c>
      <c r="H305">
        <v>9048</v>
      </c>
      <c r="I305">
        <v>18.246656999999999</v>
      </c>
      <c r="J305">
        <v>800</v>
      </c>
      <c r="K305">
        <v>1200</v>
      </c>
      <c r="L305">
        <f>MaskRCNN_MaskRCNN[[#This Row],[height]]*MaskRCNN_MaskRCNN[[#This Row],[width]]</f>
        <v>960000</v>
      </c>
    </row>
    <row r="306" spans="1:12" x14ac:dyDescent="0.25">
      <c r="A306" t="s">
        <v>100</v>
      </c>
      <c r="B306">
        <v>2.5977189540863037</v>
      </c>
      <c r="C306">
        <v>0.94410536837772685</v>
      </c>
      <c r="D306">
        <v>0.89412839132178024</v>
      </c>
      <c r="E306">
        <v>321128</v>
      </c>
      <c r="F306">
        <v>600848</v>
      </c>
      <c r="G306">
        <v>5731</v>
      </c>
      <c r="H306">
        <v>32293</v>
      </c>
      <c r="I306">
        <v>18.247024</v>
      </c>
      <c r="J306">
        <v>800</v>
      </c>
      <c r="K306">
        <v>1200</v>
      </c>
      <c r="L306">
        <f>MaskRCNN_MaskRCNN[[#This Row],[height]]*MaskRCNN_MaskRCNN[[#This Row],[width]]</f>
        <v>960000</v>
      </c>
    </row>
    <row r="307" spans="1:12" x14ac:dyDescent="0.25">
      <c r="A307" t="s">
        <v>582</v>
      </c>
      <c r="B307">
        <v>3.0031065940856934</v>
      </c>
      <c r="C307">
        <v>0.9440100377549594</v>
      </c>
      <c r="D307">
        <v>0.89395739685630027</v>
      </c>
      <c r="E307">
        <v>124893</v>
      </c>
      <c r="F307">
        <v>11586212</v>
      </c>
      <c r="G307">
        <v>6056</v>
      </c>
      <c r="H307">
        <v>8759</v>
      </c>
      <c r="I307">
        <v>222.80000999999999</v>
      </c>
      <c r="J307">
        <v>2448</v>
      </c>
      <c r="K307">
        <v>4790</v>
      </c>
      <c r="L307">
        <f>MaskRCNN_MaskRCNN[[#This Row],[height]]*MaskRCNN_MaskRCNN[[#This Row],[width]]</f>
        <v>11725920</v>
      </c>
    </row>
    <row r="308" spans="1:12" x14ac:dyDescent="0.25">
      <c r="A308" t="s">
        <v>56</v>
      </c>
      <c r="B308">
        <v>2.1247119903564453</v>
      </c>
      <c r="C308">
        <v>0.94377633878096412</v>
      </c>
      <c r="D308">
        <v>0.89353834176722458</v>
      </c>
      <c r="E308">
        <v>36728</v>
      </c>
      <c r="F308">
        <v>918896</v>
      </c>
      <c r="G308">
        <v>2340</v>
      </c>
      <c r="H308">
        <v>2036</v>
      </c>
      <c r="I308">
        <v>17.287151000000001</v>
      </c>
      <c r="J308">
        <v>800</v>
      </c>
      <c r="K308">
        <v>1200</v>
      </c>
      <c r="L308">
        <f>MaskRCNN_MaskRCNN[[#This Row],[height]]*MaskRCNN_MaskRCNN[[#This Row],[width]]</f>
        <v>960000</v>
      </c>
    </row>
    <row r="309" spans="1:12" x14ac:dyDescent="0.25">
      <c r="A309" t="s">
        <v>546</v>
      </c>
      <c r="B309">
        <v>2.3742015361785889</v>
      </c>
      <c r="C309">
        <v>0.9435006060150517</v>
      </c>
      <c r="D309">
        <v>0.89304415259181258</v>
      </c>
      <c r="E309">
        <v>251049</v>
      </c>
      <c r="F309">
        <v>678884</v>
      </c>
      <c r="G309">
        <v>9126</v>
      </c>
      <c r="H309">
        <v>20941</v>
      </c>
      <c r="I309">
        <v>17.286625000000001</v>
      </c>
      <c r="J309">
        <v>800</v>
      </c>
      <c r="K309">
        <v>1200</v>
      </c>
      <c r="L309">
        <f>MaskRCNN_MaskRCNN[[#This Row],[height]]*MaskRCNN_MaskRCNN[[#This Row],[width]]</f>
        <v>960000</v>
      </c>
    </row>
    <row r="310" spans="1:12" x14ac:dyDescent="0.25">
      <c r="A310" t="s">
        <v>593</v>
      </c>
      <c r="B310">
        <v>2.1845684051513672</v>
      </c>
      <c r="C310">
        <v>0.94332500693866228</v>
      </c>
      <c r="D310">
        <v>0.89272956503467116</v>
      </c>
      <c r="E310">
        <v>16994</v>
      </c>
      <c r="F310">
        <v>940964</v>
      </c>
      <c r="G310">
        <v>1439</v>
      </c>
      <c r="H310">
        <v>603</v>
      </c>
      <c r="I310">
        <v>17.287134999999999</v>
      </c>
      <c r="J310">
        <v>800</v>
      </c>
      <c r="K310">
        <v>1200</v>
      </c>
      <c r="L310">
        <f>MaskRCNN_MaskRCNN[[#This Row],[height]]*MaskRCNN_MaskRCNN[[#This Row],[width]]</f>
        <v>960000</v>
      </c>
    </row>
    <row r="311" spans="1:12" x14ac:dyDescent="0.25">
      <c r="A311" t="s">
        <v>85</v>
      </c>
      <c r="B311">
        <v>2.1839063167572021</v>
      </c>
      <c r="C311">
        <v>0.94324797919846248</v>
      </c>
      <c r="D311">
        <v>0.89259160203262899</v>
      </c>
      <c r="E311">
        <v>16687</v>
      </c>
      <c r="F311">
        <v>407705</v>
      </c>
      <c r="G311">
        <v>1484</v>
      </c>
      <c r="H311">
        <v>524</v>
      </c>
      <c r="I311">
        <v>7.6822100000000004</v>
      </c>
      <c r="J311">
        <v>800</v>
      </c>
      <c r="K311">
        <v>533</v>
      </c>
      <c r="L311">
        <f>MaskRCNN_MaskRCNN[[#This Row],[height]]*MaskRCNN_MaskRCNN[[#This Row],[width]]</f>
        <v>426400</v>
      </c>
    </row>
    <row r="312" spans="1:12" x14ac:dyDescent="0.25">
      <c r="A312" t="s">
        <v>396</v>
      </c>
      <c r="B312">
        <v>2.0654058456420898</v>
      </c>
      <c r="C312">
        <v>0.94323721507086344</v>
      </c>
      <c r="D312">
        <v>0.8925723241986746</v>
      </c>
      <c r="E312">
        <v>471529</v>
      </c>
      <c r="F312">
        <v>276519</v>
      </c>
      <c r="G312">
        <v>596</v>
      </c>
      <c r="H312">
        <v>56156</v>
      </c>
      <c r="I312">
        <v>14.49357</v>
      </c>
      <c r="J312">
        <v>800</v>
      </c>
      <c r="K312">
        <v>1006</v>
      </c>
      <c r="L312">
        <f>MaskRCNN_MaskRCNN[[#This Row],[height]]*MaskRCNN_MaskRCNN[[#This Row],[width]]</f>
        <v>804800</v>
      </c>
    </row>
    <row r="313" spans="1:12" x14ac:dyDescent="0.25">
      <c r="A313" t="s">
        <v>407</v>
      </c>
      <c r="B313">
        <v>2.2478265762329102</v>
      </c>
      <c r="C313">
        <v>0.94321688028546213</v>
      </c>
      <c r="D313">
        <v>0.89253590702721219</v>
      </c>
      <c r="E313">
        <v>312575</v>
      </c>
      <c r="F313">
        <v>609790</v>
      </c>
      <c r="G313">
        <v>29379</v>
      </c>
      <c r="H313">
        <v>8256</v>
      </c>
      <c r="I313">
        <v>17.287265999999999</v>
      </c>
      <c r="J313">
        <v>800</v>
      </c>
      <c r="K313">
        <v>1200</v>
      </c>
      <c r="L313">
        <f>MaskRCNN_MaskRCNN[[#This Row],[height]]*MaskRCNN_MaskRCNN[[#This Row],[width]]</f>
        <v>960000</v>
      </c>
    </row>
    <row r="314" spans="1:12" x14ac:dyDescent="0.25">
      <c r="A314" t="s">
        <v>345</v>
      </c>
      <c r="B314">
        <v>2.279127836227417</v>
      </c>
      <c r="C314">
        <v>0.94312313557259886</v>
      </c>
      <c r="D314">
        <v>0.89236803956681165</v>
      </c>
      <c r="E314">
        <v>366268</v>
      </c>
      <c r="F314">
        <v>549555</v>
      </c>
      <c r="G314">
        <v>5126</v>
      </c>
      <c r="H314">
        <v>39051</v>
      </c>
      <c r="I314">
        <v>19.207145000000001</v>
      </c>
      <c r="J314">
        <v>800</v>
      </c>
      <c r="K314">
        <v>1200</v>
      </c>
      <c r="L314">
        <f>MaskRCNN_MaskRCNN[[#This Row],[height]]*MaskRCNN_MaskRCNN[[#This Row],[width]]</f>
        <v>960000</v>
      </c>
    </row>
    <row r="315" spans="1:12" x14ac:dyDescent="0.25">
      <c r="A315" t="s">
        <v>541</v>
      </c>
      <c r="B315">
        <v>2.2580685615539551</v>
      </c>
      <c r="C315">
        <v>0.9430795561199139</v>
      </c>
      <c r="D315">
        <v>0.89229001253656504</v>
      </c>
      <c r="E315">
        <v>8541</v>
      </c>
      <c r="F315">
        <v>950428</v>
      </c>
      <c r="G315">
        <v>391</v>
      </c>
      <c r="H315">
        <v>640</v>
      </c>
      <c r="I315">
        <v>17.286771000000002</v>
      </c>
      <c r="J315">
        <v>800</v>
      </c>
      <c r="K315">
        <v>1200</v>
      </c>
      <c r="L315">
        <f>MaskRCNN_MaskRCNN[[#This Row],[height]]*MaskRCNN_MaskRCNN[[#This Row],[width]]</f>
        <v>960000</v>
      </c>
    </row>
    <row r="316" spans="1:12" x14ac:dyDescent="0.25">
      <c r="A316" t="s">
        <v>508</v>
      </c>
      <c r="B316">
        <v>2.302072286605835</v>
      </c>
      <c r="C316">
        <v>0.9429910432114943</v>
      </c>
      <c r="D316">
        <v>0.89213155399985411</v>
      </c>
      <c r="E316">
        <v>61169</v>
      </c>
      <c r="F316">
        <v>891435</v>
      </c>
      <c r="G316">
        <v>2791</v>
      </c>
      <c r="H316">
        <v>4605</v>
      </c>
      <c r="I316">
        <v>20.166972999999999</v>
      </c>
      <c r="J316">
        <v>800</v>
      </c>
      <c r="K316">
        <v>1200</v>
      </c>
      <c r="L316">
        <f>MaskRCNN_MaskRCNN[[#This Row],[height]]*MaskRCNN_MaskRCNN[[#This Row],[width]]</f>
        <v>960000</v>
      </c>
    </row>
    <row r="317" spans="1:12" x14ac:dyDescent="0.25">
      <c r="A317" t="s">
        <v>221</v>
      </c>
      <c r="B317">
        <v>2.3169350624084473</v>
      </c>
      <c r="C317">
        <v>0.94296853749206633</v>
      </c>
      <c r="D317">
        <v>0.89209126779893633</v>
      </c>
      <c r="E317">
        <v>5200</v>
      </c>
      <c r="F317">
        <v>954171</v>
      </c>
      <c r="G317">
        <v>248</v>
      </c>
      <c r="H317">
        <v>381</v>
      </c>
      <c r="I317">
        <v>18.246637</v>
      </c>
      <c r="J317">
        <v>800</v>
      </c>
      <c r="K317">
        <v>1200</v>
      </c>
      <c r="L317">
        <f>MaskRCNN_MaskRCNN[[#This Row],[height]]*MaskRCNN_MaskRCNN[[#This Row],[width]]</f>
        <v>960000</v>
      </c>
    </row>
    <row r="318" spans="1:12" x14ac:dyDescent="0.25">
      <c r="A318" t="s">
        <v>106</v>
      </c>
      <c r="B318">
        <v>2.2937707901000977</v>
      </c>
      <c r="C318">
        <v>0.94294709360362439</v>
      </c>
      <c r="D318">
        <v>0.89205288391689674</v>
      </c>
      <c r="E318">
        <v>6140</v>
      </c>
      <c r="F318">
        <v>953117</v>
      </c>
      <c r="G318">
        <v>398</v>
      </c>
      <c r="H318">
        <v>345</v>
      </c>
      <c r="I318">
        <v>17.286466999999998</v>
      </c>
      <c r="J318">
        <v>800</v>
      </c>
      <c r="K318">
        <v>1200</v>
      </c>
      <c r="L318">
        <f>MaskRCNN_MaskRCNN[[#This Row],[height]]*MaskRCNN_MaskRCNN[[#This Row],[width]]</f>
        <v>960000</v>
      </c>
    </row>
    <row r="319" spans="1:12" x14ac:dyDescent="0.25">
      <c r="A319" t="s">
        <v>389</v>
      </c>
      <c r="B319">
        <v>2.8589251041412354</v>
      </c>
      <c r="C319">
        <v>0.94293419834452719</v>
      </c>
      <c r="D319">
        <v>0.89202980256082087</v>
      </c>
      <c r="E319">
        <v>960436</v>
      </c>
      <c r="F319">
        <v>16839218</v>
      </c>
      <c r="G319">
        <v>56563</v>
      </c>
      <c r="H319">
        <v>59687</v>
      </c>
      <c r="I319">
        <v>322.49310400000002</v>
      </c>
      <c r="J319">
        <v>3456</v>
      </c>
      <c r="K319">
        <v>5184</v>
      </c>
      <c r="L319">
        <f>MaskRCNN_MaskRCNN[[#This Row],[height]]*MaskRCNN_MaskRCNN[[#This Row],[width]]</f>
        <v>17915904</v>
      </c>
    </row>
    <row r="320" spans="1:12" x14ac:dyDescent="0.25">
      <c r="A320" t="s">
        <v>174</v>
      </c>
      <c r="B320">
        <v>2.1932008266448975</v>
      </c>
      <c r="C320">
        <v>0.94282022644153907</v>
      </c>
      <c r="D320">
        <v>0.89182582756763473</v>
      </c>
      <c r="E320">
        <v>64578</v>
      </c>
      <c r="F320">
        <v>353989</v>
      </c>
      <c r="G320">
        <v>4760</v>
      </c>
      <c r="H320">
        <v>3073</v>
      </c>
      <c r="I320">
        <v>8.1085279999999997</v>
      </c>
      <c r="J320">
        <v>800</v>
      </c>
      <c r="K320">
        <v>533</v>
      </c>
      <c r="L320">
        <f>MaskRCNN_MaskRCNN[[#This Row],[height]]*MaskRCNN_MaskRCNN[[#This Row],[width]]</f>
        <v>426400</v>
      </c>
    </row>
    <row r="321" spans="1:12" x14ac:dyDescent="0.25">
      <c r="A321" t="s">
        <v>248</v>
      </c>
      <c r="B321">
        <v>2.1034297943115234</v>
      </c>
      <c r="C321">
        <v>0.94271549786851527</v>
      </c>
      <c r="D321">
        <v>0.89163843409035282</v>
      </c>
      <c r="E321">
        <v>138434</v>
      </c>
      <c r="F321">
        <v>810342</v>
      </c>
      <c r="G321">
        <v>4733</v>
      </c>
      <c r="H321">
        <v>12091</v>
      </c>
      <c r="I321">
        <v>17.387609000000001</v>
      </c>
      <c r="J321">
        <v>800</v>
      </c>
      <c r="K321">
        <v>1207</v>
      </c>
      <c r="L321">
        <f>MaskRCNN_MaskRCNN[[#This Row],[height]]*MaskRCNN_MaskRCNN[[#This Row],[width]]</f>
        <v>965600</v>
      </c>
    </row>
    <row r="322" spans="1:12" x14ac:dyDescent="0.25">
      <c r="A322" t="s">
        <v>238</v>
      </c>
      <c r="B322">
        <v>2.1308014392852783</v>
      </c>
      <c r="C322">
        <v>0.94225990508185353</v>
      </c>
      <c r="D322">
        <v>0.89082366226721388</v>
      </c>
      <c r="E322">
        <v>88351</v>
      </c>
      <c r="F322">
        <v>860821</v>
      </c>
      <c r="G322">
        <v>3979</v>
      </c>
      <c r="H322">
        <v>6849</v>
      </c>
      <c r="I322">
        <v>17.286708999999998</v>
      </c>
      <c r="J322">
        <v>800</v>
      </c>
      <c r="K322">
        <v>1200</v>
      </c>
      <c r="L322">
        <f>MaskRCNN_MaskRCNN[[#This Row],[height]]*MaskRCNN_MaskRCNN[[#This Row],[width]]</f>
        <v>960000</v>
      </c>
    </row>
    <row r="323" spans="1:12" x14ac:dyDescent="0.25">
      <c r="A323" t="s">
        <v>225</v>
      </c>
      <c r="B323">
        <v>2.1507787704467773</v>
      </c>
      <c r="C323">
        <v>0.9422025670413019</v>
      </c>
      <c r="D323">
        <v>0.89072116993697636</v>
      </c>
      <c r="E323">
        <v>157019</v>
      </c>
      <c r="F323">
        <v>786117</v>
      </c>
      <c r="G323">
        <v>6541</v>
      </c>
      <c r="H323">
        <v>12723</v>
      </c>
      <c r="I323">
        <v>17.330183000000002</v>
      </c>
      <c r="J323">
        <v>800</v>
      </c>
      <c r="K323">
        <v>1203</v>
      </c>
      <c r="L323">
        <f>MaskRCNN_MaskRCNN[[#This Row],[height]]*MaskRCNN_MaskRCNN[[#This Row],[width]]</f>
        <v>962400</v>
      </c>
    </row>
    <row r="324" spans="1:12" x14ac:dyDescent="0.25">
      <c r="A324" t="s">
        <v>287</v>
      </c>
      <c r="B324">
        <v>2.2482795715332031</v>
      </c>
      <c r="C324">
        <v>0.94213720749441909</v>
      </c>
      <c r="D324">
        <v>0.89060435263342408</v>
      </c>
      <c r="E324">
        <v>66049</v>
      </c>
      <c r="F324">
        <v>885838</v>
      </c>
      <c r="G324">
        <v>5854</v>
      </c>
      <c r="H324">
        <v>2259</v>
      </c>
      <c r="I324">
        <v>20.167484000000002</v>
      </c>
      <c r="J324">
        <v>800</v>
      </c>
      <c r="K324">
        <v>1200</v>
      </c>
      <c r="L324">
        <f>MaskRCNN_MaskRCNN[[#This Row],[height]]*MaskRCNN_MaskRCNN[[#This Row],[width]]</f>
        <v>960000</v>
      </c>
    </row>
    <row r="325" spans="1:12" x14ac:dyDescent="0.25">
      <c r="A325" t="s">
        <v>204</v>
      </c>
      <c r="B325">
        <v>1.9868502616882324</v>
      </c>
      <c r="C325">
        <v>0.94172223574086766</v>
      </c>
      <c r="D325">
        <v>0.88986300907506866</v>
      </c>
      <c r="E325">
        <v>421836</v>
      </c>
      <c r="F325">
        <v>417954</v>
      </c>
      <c r="G325">
        <v>2462</v>
      </c>
      <c r="H325">
        <v>49748</v>
      </c>
      <c r="I325">
        <v>16.062411000000001</v>
      </c>
      <c r="J325">
        <v>800</v>
      </c>
      <c r="K325">
        <v>1115</v>
      </c>
      <c r="L325">
        <f>MaskRCNN_MaskRCNN[[#This Row],[height]]*MaskRCNN_MaskRCNN[[#This Row],[width]]</f>
        <v>892000</v>
      </c>
    </row>
    <row r="326" spans="1:12" x14ac:dyDescent="0.25">
      <c r="A326" t="s">
        <v>561</v>
      </c>
      <c r="B326">
        <v>2.1355602741241455</v>
      </c>
      <c r="C326">
        <v>0.94168874786923429</v>
      </c>
      <c r="D326">
        <v>0.88980320862437401</v>
      </c>
      <c r="E326">
        <v>27898</v>
      </c>
      <c r="F326">
        <v>395047</v>
      </c>
      <c r="G326">
        <v>1981</v>
      </c>
      <c r="H326">
        <v>1474</v>
      </c>
      <c r="I326">
        <v>7.6823170000000003</v>
      </c>
      <c r="J326">
        <v>800</v>
      </c>
      <c r="K326">
        <v>533</v>
      </c>
      <c r="L326">
        <f>MaskRCNN_MaskRCNN[[#This Row],[height]]*MaskRCNN_MaskRCNN[[#This Row],[width]]</f>
        <v>426400</v>
      </c>
    </row>
    <row r="327" spans="1:12" x14ac:dyDescent="0.25">
      <c r="A327" t="s">
        <v>403</v>
      </c>
      <c r="B327">
        <v>2.3062889575958252</v>
      </c>
      <c r="C327">
        <v>0.94156970511995941</v>
      </c>
      <c r="D327">
        <v>0.88959066050417068</v>
      </c>
      <c r="E327">
        <v>48311</v>
      </c>
      <c r="F327">
        <v>1005693</v>
      </c>
      <c r="G327">
        <v>4788</v>
      </c>
      <c r="H327">
        <v>1208</v>
      </c>
      <c r="I327">
        <v>19.086946999999999</v>
      </c>
      <c r="J327">
        <v>800</v>
      </c>
      <c r="K327">
        <v>1325</v>
      </c>
      <c r="L327">
        <f>MaskRCNN_MaskRCNN[[#This Row],[height]]*MaskRCNN_MaskRCNN[[#This Row],[width]]</f>
        <v>1060000</v>
      </c>
    </row>
    <row r="328" spans="1:12" x14ac:dyDescent="0.25">
      <c r="A328" t="s">
        <v>13</v>
      </c>
      <c r="B328">
        <v>2.36342453956604</v>
      </c>
      <c r="C328">
        <v>0.94141273599409625</v>
      </c>
      <c r="D328">
        <v>0.88931046877666386</v>
      </c>
      <c r="E328">
        <v>244933</v>
      </c>
      <c r="F328">
        <v>684581</v>
      </c>
      <c r="G328">
        <v>19206</v>
      </c>
      <c r="H328">
        <v>11280</v>
      </c>
      <c r="I328">
        <v>18.247923</v>
      </c>
      <c r="J328">
        <v>800</v>
      </c>
      <c r="K328">
        <v>1200</v>
      </c>
      <c r="L328">
        <f>MaskRCNN_MaskRCNN[[#This Row],[height]]*MaskRCNN_MaskRCNN[[#This Row],[width]]</f>
        <v>960000</v>
      </c>
    </row>
    <row r="329" spans="1:12" x14ac:dyDescent="0.25">
      <c r="A329" t="s">
        <v>367</v>
      </c>
      <c r="B329">
        <v>2.1038358211517334</v>
      </c>
      <c r="C329">
        <v>0.94125683060109289</v>
      </c>
      <c r="D329">
        <v>0.88903225806451613</v>
      </c>
      <c r="E329">
        <v>26871</v>
      </c>
      <c r="F329">
        <v>929775</v>
      </c>
      <c r="G329">
        <v>1123</v>
      </c>
      <c r="H329">
        <v>2231</v>
      </c>
      <c r="I329">
        <v>17.286262000000001</v>
      </c>
      <c r="J329">
        <v>800</v>
      </c>
      <c r="K329">
        <v>1200</v>
      </c>
      <c r="L329">
        <f>MaskRCNN_MaskRCNN[[#This Row],[height]]*MaskRCNN_MaskRCNN[[#This Row],[width]]</f>
        <v>960000</v>
      </c>
    </row>
    <row r="330" spans="1:12" x14ac:dyDescent="0.25">
      <c r="A330" t="s">
        <v>565</v>
      </c>
      <c r="B330">
        <v>3.3865828514099121</v>
      </c>
      <c r="C330">
        <v>0.94120213648102069</v>
      </c>
      <c r="D330">
        <v>0.88893467668406312</v>
      </c>
      <c r="E330">
        <v>2720149</v>
      </c>
      <c r="F330">
        <v>16901846</v>
      </c>
      <c r="G330">
        <v>249588</v>
      </c>
      <c r="H330">
        <v>90273</v>
      </c>
      <c r="I330">
        <v>359.32052499999998</v>
      </c>
      <c r="J330">
        <v>5472</v>
      </c>
      <c r="K330">
        <v>3648</v>
      </c>
      <c r="L330">
        <f>MaskRCNN_MaskRCNN[[#This Row],[height]]*MaskRCNN_MaskRCNN[[#This Row],[width]]</f>
        <v>19961856</v>
      </c>
    </row>
    <row r="331" spans="1:12" x14ac:dyDescent="0.25">
      <c r="A331" t="s">
        <v>483</v>
      </c>
      <c r="B331">
        <v>2.3073611259460449</v>
      </c>
      <c r="C331">
        <v>0.94116027245264067</v>
      </c>
      <c r="D331">
        <v>0.88885999265695759</v>
      </c>
      <c r="E331">
        <v>174309</v>
      </c>
      <c r="F331">
        <v>230296</v>
      </c>
      <c r="G331">
        <v>12213</v>
      </c>
      <c r="H331">
        <v>9582</v>
      </c>
      <c r="I331">
        <v>7.6822020000000002</v>
      </c>
      <c r="J331">
        <v>800</v>
      </c>
      <c r="K331">
        <v>533</v>
      </c>
      <c r="L331">
        <f>MaskRCNN_MaskRCNN[[#This Row],[height]]*MaskRCNN_MaskRCNN[[#This Row],[width]]</f>
        <v>426400</v>
      </c>
    </row>
    <row r="332" spans="1:12" x14ac:dyDescent="0.25">
      <c r="A332" t="s">
        <v>165</v>
      </c>
      <c r="B332">
        <v>2.4178478717803955</v>
      </c>
      <c r="C332">
        <v>0.94103209755672312</v>
      </c>
      <c r="D332">
        <v>0.88863136964354694</v>
      </c>
      <c r="E332">
        <v>140330</v>
      </c>
      <c r="F332">
        <v>695683</v>
      </c>
      <c r="G332">
        <v>8012</v>
      </c>
      <c r="H332">
        <v>9575</v>
      </c>
      <c r="I332">
        <v>17.932596</v>
      </c>
      <c r="J332">
        <v>800</v>
      </c>
      <c r="K332">
        <v>1067</v>
      </c>
      <c r="L332">
        <f>MaskRCNN_MaskRCNN[[#This Row],[height]]*MaskRCNN_MaskRCNN[[#This Row],[width]]</f>
        <v>853600</v>
      </c>
    </row>
    <row r="333" spans="1:12" x14ac:dyDescent="0.25">
      <c r="A333" t="s">
        <v>484</v>
      </c>
      <c r="B333">
        <v>2.2790374755859375</v>
      </c>
      <c r="C333">
        <v>0.94065997010296321</v>
      </c>
      <c r="D333">
        <v>0.88796792678021541</v>
      </c>
      <c r="E333">
        <v>269326</v>
      </c>
      <c r="F333">
        <v>656694</v>
      </c>
      <c r="G333">
        <v>12656</v>
      </c>
      <c r="H333">
        <v>21324</v>
      </c>
      <c r="I333">
        <v>17.287063</v>
      </c>
      <c r="J333">
        <v>800</v>
      </c>
      <c r="K333">
        <v>1200</v>
      </c>
      <c r="L333">
        <f>MaskRCNN_MaskRCNN[[#This Row],[height]]*MaskRCNN_MaskRCNN[[#This Row],[width]]</f>
        <v>960000</v>
      </c>
    </row>
    <row r="334" spans="1:12" x14ac:dyDescent="0.25">
      <c r="A334" t="s">
        <v>32</v>
      </c>
      <c r="B334">
        <v>2.4625148773193359</v>
      </c>
      <c r="C334">
        <v>0.94055762553495825</v>
      </c>
      <c r="D334">
        <v>0.88778554473987936</v>
      </c>
      <c r="E334">
        <v>81536</v>
      </c>
      <c r="F334">
        <v>871358</v>
      </c>
      <c r="G334">
        <v>7564</v>
      </c>
      <c r="H334">
        <v>2742</v>
      </c>
      <c r="I334">
        <v>19.270434999999999</v>
      </c>
      <c r="J334">
        <v>800</v>
      </c>
      <c r="K334">
        <v>1204</v>
      </c>
      <c r="L334">
        <f>MaskRCNN_MaskRCNN[[#This Row],[height]]*MaskRCNN_MaskRCNN[[#This Row],[width]]</f>
        <v>963200</v>
      </c>
    </row>
    <row r="335" spans="1:12" x14ac:dyDescent="0.25">
      <c r="A335" t="s">
        <v>234</v>
      </c>
      <c r="B335">
        <v>2.6197850704193115</v>
      </c>
      <c r="C335">
        <v>0.94055286695213725</v>
      </c>
      <c r="D335">
        <v>0.88777706561564296</v>
      </c>
      <c r="E335">
        <v>92802</v>
      </c>
      <c r="F335">
        <v>897067</v>
      </c>
      <c r="G335">
        <v>7828</v>
      </c>
      <c r="H335">
        <v>3903</v>
      </c>
      <c r="I335">
        <v>26.049545999999999</v>
      </c>
      <c r="J335">
        <v>800</v>
      </c>
      <c r="K335">
        <v>1252</v>
      </c>
      <c r="L335">
        <f>MaskRCNN_MaskRCNN[[#This Row],[height]]*MaskRCNN_MaskRCNN[[#This Row],[width]]</f>
        <v>1001600</v>
      </c>
    </row>
    <row r="336" spans="1:12" x14ac:dyDescent="0.25">
      <c r="A336" t="s">
        <v>71</v>
      </c>
      <c r="B336">
        <v>2.2608458995819092</v>
      </c>
      <c r="C336">
        <v>0.94047939277159587</v>
      </c>
      <c r="D336">
        <v>0.88764615464327046</v>
      </c>
      <c r="E336">
        <v>256978</v>
      </c>
      <c r="F336">
        <v>743295</v>
      </c>
      <c r="G336">
        <v>3840</v>
      </c>
      <c r="H336">
        <v>28687</v>
      </c>
      <c r="I336">
        <v>18.597296</v>
      </c>
      <c r="J336">
        <v>800</v>
      </c>
      <c r="K336">
        <v>1291</v>
      </c>
      <c r="L336">
        <f>MaskRCNN_MaskRCNN[[#This Row],[height]]*MaskRCNN_MaskRCNN[[#This Row],[width]]</f>
        <v>1032800</v>
      </c>
    </row>
    <row r="337" spans="1:12" x14ac:dyDescent="0.25">
      <c r="A337" t="s">
        <v>81</v>
      </c>
      <c r="B337">
        <v>3.6328964233398438</v>
      </c>
      <c r="C337">
        <v>0.9403216065227239</v>
      </c>
      <c r="D337">
        <v>0.88736508388843371</v>
      </c>
      <c r="E337">
        <v>523131</v>
      </c>
      <c r="F337">
        <v>4407317</v>
      </c>
      <c r="G337">
        <v>49115</v>
      </c>
      <c r="H337">
        <v>17287</v>
      </c>
      <c r="I337">
        <v>114.934898</v>
      </c>
      <c r="J337">
        <v>1825</v>
      </c>
      <c r="K337">
        <v>2738</v>
      </c>
      <c r="L337">
        <f>MaskRCNN_MaskRCNN[[#This Row],[height]]*MaskRCNN_MaskRCNN[[#This Row],[width]]</f>
        <v>4996850</v>
      </c>
    </row>
    <row r="338" spans="1:12" x14ac:dyDescent="0.25">
      <c r="A338" t="s">
        <v>369</v>
      </c>
      <c r="B338">
        <v>2.9347233772277832</v>
      </c>
      <c r="C338">
        <v>0.94026458891323761</v>
      </c>
      <c r="D338">
        <v>0.88726353680018377</v>
      </c>
      <c r="E338">
        <v>46340</v>
      </c>
      <c r="F338">
        <v>15928316</v>
      </c>
      <c r="G338">
        <v>1631</v>
      </c>
      <c r="H338">
        <v>4257</v>
      </c>
      <c r="I338">
        <v>287.65732800000001</v>
      </c>
      <c r="J338">
        <v>4896</v>
      </c>
      <c r="K338">
        <v>3264</v>
      </c>
      <c r="L338">
        <f>MaskRCNN_MaskRCNN[[#This Row],[height]]*MaskRCNN_MaskRCNN[[#This Row],[width]]</f>
        <v>15980544</v>
      </c>
    </row>
    <row r="339" spans="1:12" x14ac:dyDescent="0.25">
      <c r="A339" t="s">
        <v>337</v>
      </c>
      <c r="B339">
        <v>7.9772529602050781</v>
      </c>
      <c r="C339">
        <v>0.94015235179311341</v>
      </c>
      <c r="D339">
        <v>0.88706367691971499</v>
      </c>
      <c r="E339">
        <v>332860</v>
      </c>
      <c r="F339">
        <v>19586618</v>
      </c>
      <c r="G339">
        <v>22093</v>
      </c>
      <c r="H339">
        <v>20285</v>
      </c>
      <c r="I339">
        <v>439.16761400000001</v>
      </c>
      <c r="J339">
        <v>3648</v>
      </c>
      <c r="K339">
        <v>5472</v>
      </c>
      <c r="L339">
        <f>MaskRCNN_MaskRCNN[[#This Row],[height]]*MaskRCNN_MaskRCNN[[#This Row],[width]]</f>
        <v>19961856</v>
      </c>
    </row>
    <row r="340" spans="1:12" x14ac:dyDescent="0.25">
      <c r="A340" t="s">
        <v>464</v>
      </c>
      <c r="B340">
        <v>2.1424221992492676</v>
      </c>
      <c r="C340">
        <v>0.93993059844801063</v>
      </c>
      <c r="D340">
        <v>0.88666892664943431</v>
      </c>
      <c r="E340">
        <v>125547</v>
      </c>
      <c r="F340">
        <v>824806</v>
      </c>
      <c r="G340">
        <v>7641</v>
      </c>
      <c r="H340">
        <v>8406</v>
      </c>
      <c r="I340">
        <v>18.368635999999999</v>
      </c>
      <c r="J340">
        <v>800</v>
      </c>
      <c r="K340">
        <v>1208</v>
      </c>
      <c r="L340">
        <f>MaskRCNN_MaskRCNN[[#This Row],[height]]*MaskRCNN_MaskRCNN[[#This Row],[width]]</f>
        <v>966400</v>
      </c>
    </row>
    <row r="341" spans="1:12" x14ac:dyDescent="0.25">
      <c r="A341" t="s">
        <v>18</v>
      </c>
      <c r="B341">
        <v>2.3470573425292969</v>
      </c>
      <c r="C341">
        <v>0.93950394827494832</v>
      </c>
      <c r="D341">
        <v>0.88590989730391545</v>
      </c>
      <c r="E341">
        <v>35455</v>
      </c>
      <c r="F341">
        <v>386379</v>
      </c>
      <c r="G341">
        <v>812</v>
      </c>
      <c r="H341">
        <v>3754</v>
      </c>
      <c r="I341">
        <v>8.96204</v>
      </c>
      <c r="J341">
        <v>800</v>
      </c>
      <c r="K341">
        <v>533</v>
      </c>
      <c r="L341">
        <f>MaskRCNN_MaskRCNN[[#This Row],[height]]*MaskRCNN_MaskRCNN[[#This Row],[width]]</f>
        <v>426400</v>
      </c>
    </row>
    <row r="342" spans="1:12" x14ac:dyDescent="0.25">
      <c r="A342" t="s">
        <v>135</v>
      </c>
      <c r="B342">
        <v>2.3088674545288086</v>
      </c>
      <c r="C342">
        <v>0.93941807044410408</v>
      </c>
      <c r="D342">
        <v>0.88575719071271808</v>
      </c>
      <c r="E342">
        <v>7668</v>
      </c>
      <c r="F342">
        <v>951343</v>
      </c>
      <c r="G342">
        <v>633</v>
      </c>
      <c r="H342">
        <v>356</v>
      </c>
      <c r="I342">
        <v>18.247123999999999</v>
      </c>
      <c r="J342">
        <v>800</v>
      </c>
      <c r="K342">
        <v>1200</v>
      </c>
      <c r="L342">
        <f>MaskRCNN_MaskRCNN[[#This Row],[height]]*MaskRCNN_MaskRCNN[[#This Row],[width]]</f>
        <v>960000</v>
      </c>
    </row>
    <row r="343" spans="1:12" x14ac:dyDescent="0.25">
      <c r="A343" t="s">
        <v>213</v>
      </c>
      <c r="B343">
        <v>2.2157413959503174</v>
      </c>
      <c r="C343">
        <v>0.93938872913763971</v>
      </c>
      <c r="D343">
        <v>0.88570502213675595</v>
      </c>
      <c r="E343">
        <v>79221</v>
      </c>
      <c r="F343">
        <v>764156</v>
      </c>
      <c r="G343">
        <v>6523</v>
      </c>
      <c r="H343">
        <v>3700</v>
      </c>
      <c r="I343">
        <v>17.932687999999999</v>
      </c>
      <c r="J343">
        <v>800</v>
      </c>
      <c r="K343">
        <v>1067</v>
      </c>
      <c r="L343">
        <f>MaskRCNN_MaskRCNN[[#This Row],[height]]*MaskRCNN_MaskRCNN[[#This Row],[width]]</f>
        <v>853600</v>
      </c>
    </row>
    <row r="344" spans="1:12" x14ac:dyDescent="0.25">
      <c r="A344" t="s">
        <v>226</v>
      </c>
      <c r="B344">
        <v>2.0810177326202393</v>
      </c>
      <c r="C344">
        <v>0.93927427831641663</v>
      </c>
      <c r="D344">
        <v>0.88550155720330881</v>
      </c>
      <c r="E344">
        <v>115720</v>
      </c>
      <c r="F344">
        <v>294117</v>
      </c>
      <c r="G344">
        <v>7316</v>
      </c>
      <c r="H344">
        <v>7647</v>
      </c>
      <c r="I344">
        <v>7.6527139999999996</v>
      </c>
      <c r="J344">
        <v>800</v>
      </c>
      <c r="K344">
        <v>531</v>
      </c>
      <c r="L344">
        <f>MaskRCNN_MaskRCNN[[#This Row],[height]]*MaskRCNN_MaskRCNN[[#This Row],[width]]</f>
        <v>424800</v>
      </c>
    </row>
    <row r="345" spans="1:12" x14ac:dyDescent="0.25">
      <c r="A345" t="s">
        <v>432</v>
      </c>
      <c r="B345">
        <v>2.0720119476318359</v>
      </c>
      <c r="C345">
        <v>0.93886487062080715</v>
      </c>
      <c r="D345">
        <v>0.88477409203301116</v>
      </c>
      <c r="E345">
        <v>110211</v>
      </c>
      <c r="F345">
        <v>835436</v>
      </c>
      <c r="G345">
        <v>8066</v>
      </c>
      <c r="H345">
        <v>6287</v>
      </c>
      <c r="I345">
        <v>17.286241</v>
      </c>
      <c r="J345">
        <v>800</v>
      </c>
      <c r="K345">
        <v>1200</v>
      </c>
      <c r="L345">
        <f>MaskRCNN_MaskRCNN[[#This Row],[height]]*MaskRCNN_MaskRCNN[[#This Row],[width]]</f>
        <v>960000</v>
      </c>
    </row>
    <row r="346" spans="1:12" x14ac:dyDescent="0.25">
      <c r="A346" t="s">
        <v>440</v>
      </c>
      <c r="B346">
        <v>2.0393192768096924</v>
      </c>
      <c r="C346">
        <v>0.93865995596099405</v>
      </c>
      <c r="D346">
        <v>0.88441019561351508</v>
      </c>
      <c r="E346">
        <v>7460</v>
      </c>
      <c r="F346">
        <v>845165</v>
      </c>
      <c r="G346">
        <v>235</v>
      </c>
      <c r="H346">
        <v>740</v>
      </c>
      <c r="I346">
        <v>17.079062</v>
      </c>
      <c r="J346">
        <v>800</v>
      </c>
      <c r="K346">
        <v>1067</v>
      </c>
      <c r="L346">
        <f>MaskRCNN_MaskRCNN[[#This Row],[height]]*MaskRCNN_MaskRCNN[[#This Row],[width]]</f>
        <v>853600</v>
      </c>
    </row>
    <row r="347" spans="1:12" x14ac:dyDescent="0.25">
      <c r="A347" t="s">
        <v>354</v>
      </c>
      <c r="B347">
        <v>2.109734058380127</v>
      </c>
      <c r="C347">
        <v>0.93820869882446234</v>
      </c>
      <c r="D347">
        <v>0.88360932867480302</v>
      </c>
      <c r="E347">
        <v>547783</v>
      </c>
      <c r="F347">
        <v>340062</v>
      </c>
      <c r="G347">
        <v>9273</v>
      </c>
      <c r="H347">
        <v>62882</v>
      </c>
      <c r="I347">
        <v>17.287143</v>
      </c>
      <c r="J347">
        <v>800</v>
      </c>
      <c r="K347">
        <v>1200</v>
      </c>
      <c r="L347">
        <f>MaskRCNN_MaskRCNN[[#This Row],[height]]*MaskRCNN_MaskRCNN[[#This Row],[width]]</f>
        <v>960000</v>
      </c>
    </row>
    <row r="348" spans="1:12" x14ac:dyDescent="0.25">
      <c r="A348" t="s">
        <v>131</v>
      </c>
      <c r="B348">
        <v>2.4496538639068604</v>
      </c>
      <c r="C348">
        <v>0.93815128839335971</v>
      </c>
      <c r="D348">
        <v>0.88350748853278815</v>
      </c>
      <c r="E348">
        <v>418362</v>
      </c>
      <c r="F348">
        <v>486476</v>
      </c>
      <c r="G348">
        <v>38856</v>
      </c>
      <c r="H348">
        <v>16306</v>
      </c>
      <c r="I348">
        <v>20.167227</v>
      </c>
      <c r="J348">
        <v>800</v>
      </c>
      <c r="K348">
        <v>1200</v>
      </c>
      <c r="L348">
        <f>MaskRCNN_MaskRCNN[[#This Row],[height]]*MaskRCNN_MaskRCNN[[#This Row],[width]]</f>
        <v>960000</v>
      </c>
    </row>
    <row r="349" spans="1:12" x14ac:dyDescent="0.25">
      <c r="A349" t="s">
        <v>357</v>
      </c>
      <c r="B349">
        <v>2.1869020462036133</v>
      </c>
      <c r="C349">
        <v>0.9378281676748117</v>
      </c>
      <c r="D349">
        <v>0.88293451128507394</v>
      </c>
      <c r="E349">
        <v>135119</v>
      </c>
      <c r="F349">
        <v>805366</v>
      </c>
      <c r="G349">
        <v>9907</v>
      </c>
      <c r="H349">
        <v>8008</v>
      </c>
      <c r="I349">
        <v>18.216954999999999</v>
      </c>
      <c r="J349">
        <v>800</v>
      </c>
      <c r="K349">
        <v>1198</v>
      </c>
      <c r="L349">
        <f>MaskRCNN_MaskRCNN[[#This Row],[height]]*MaskRCNN_MaskRCNN[[#This Row],[width]]</f>
        <v>958400</v>
      </c>
    </row>
    <row r="350" spans="1:12" x14ac:dyDescent="0.25">
      <c r="A350" t="s">
        <v>315</v>
      </c>
      <c r="B350">
        <v>2.041520357131958</v>
      </c>
      <c r="C350">
        <v>0.93778065518580866</v>
      </c>
      <c r="D350">
        <v>0.88285028865657666</v>
      </c>
      <c r="E350">
        <v>90531</v>
      </c>
      <c r="F350">
        <v>751056</v>
      </c>
      <c r="G350">
        <v>4283</v>
      </c>
      <c r="H350">
        <v>7730</v>
      </c>
      <c r="I350">
        <v>15.371814000000001</v>
      </c>
      <c r="J350">
        <v>800</v>
      </c>
      <c r="K350">
        <v>1067</v>
      </c>
      <c r="L350">
        <f>MaskRCNN_MaskRCNN[[#This Row],[height]]*MaskRCNN_MaskRCNN[[#This Row],[width]]</f>
        <v>853600</v>
      </c>
    </row>
    <row r="351" spans="1:12" x14ac:dyDescent="0.25">
      <c r="A351" t="s">
        <v>98</v>
      </c>
      <c r="B351">
        <v>2.1566803455352783</v>
      </c>
      <c r="C351">
        <v>0.93769374292976038</v>
      </c>
      <c r="D351">
        <v>0.88269624384577083</v>
      </c>
      <c r="E351">
        <v>31913</v>
      </c>
      <c r="F351">
        <v>923846</v>
      </c>
      <c r="G351">
        <v>2336</v>
      </c>
      <c r="H351">
        <v>1905</v>
      </c>
      <c r="I351">
        <v>17.287102000000001</v>
      </c>
      <c r="J351">
        <v>800</v>
      </c>
      <c r="K351">
        <v>1200</v>
      </c>
      <c r="L351">
        <f>MaskRCNN_MaskRCNN[[#This Row],[height]]*MaskRCNN_MaskRCNN[[#This Row],[width]]</f>
        <v>960000</v>
      </c>
    </row>
    <row r="352" spans="1:12" x14ac:dyDescent="0.25">
      <c r="A352" t="s">
        <v>45</v>
      </c>
      <c r="B352">
        <v>2.6017682552337646</v>
      </c>
      <c r="C352">
        <v>0.93761147178426196</v>
      </c>
      <c r="D352">
        <v>0.8825504482422859</v>
      </c>
      <c r="E352">
        <v>157710</v>
      </c>
      <c r="F352">
        <v>781302</v>
      </c>
      <c r="G352">
        <v>11655</v>
      </c>
      <c r="H352">
        <v>9333</v>
      </c>
      <c r="I352">
        <v>20.167155999999999</v>
      </c>
      <c r="J352">
        <v>800</v>
      </c>
      <c r="K352">
        <v>1200</v>
      </c>
      <c r="L352">
        <f>MaskRCNN_MaskRCNN[[#This Row],[height]]*MaskRCNN_MaskRCNN[[#This Row],[width]]</f>
        <v>960000</v>
      </c>
    </row>
    <row r="353" spans="1:12" x14ac:dyDescent="0.25">
      <c r="A353" t="s">
        <v>437</v>
      </c>
      <c r="B353">
        <v>2.3004846572875977</v>
      </c>
      <c r="C353">
        <v>0.93734507222839558</v>
      </c>
      <c r="D353">
        <v>0.8820785070785071</v>
      </c>
      <c r="E353">
        <v>21932</v>
      </c>
      <c r="F353">
        <v>1069536</v>
      </c>
      <c r="G353">
        <v>1062</v>
      </c>
      <c r="H353">
        <v>1870</v>
      </c>
      <c r="I353">
        <v>19.706408</v>
      </c>
      <c r="J353">
        <v>800</v>
      </c>
      <c r="K353">
        <v>1368</v>
      </c>
      <c r="L353">
        <f>MaskRCNN_MaskRCNN[[#This Row],[height]]*MaskRCNN_MaskRCNN[[#This Row],[width]]</f>
        <v>1094400</v>
      </c>
    </row>
    <row r="354" spans="1:12" x14ac:dyDescent="0.25">
      <c r="A354" t="s">
        <v>375</v>
      </c>
      <c r="B354">
        <v>2.0868573188781738</v>
      </c>
      <c r="C354">
        <v>0.93724517668907981</v>
      </c>
      <c r="D354">
        <v>0.88190159774497556</v>
      </c>
      <c r="E354">
        <v>674227</v>
      </c>
      <c r="F354">
        <v>177885</v>
      </c>
      <c r="G354">
        <v>8350</v>
      </c>
      <c r="H354">
        <v>81938</v>
      </c>
      <c r="I354">
        <v>16.9696</v>
      </c>
      <c r="J354">
        <v>800</v>
      </c>
      <c r="K354">
        <v>1178</v>
      </c>
      <c r="L354">
        <f>MaskRCNN_MaskRCNN[[#This Row],[height]]*MaskRCNN_MaskRCNN[[#This Row],[width]]</f>
        <v>942400</v>
      </c>
    </row>
    <row r="355" spans="1:12" x14ac:dyDescent="0.25">
      <c r="A355" t="s">
        <v>330</v>
      </c>
      <c r="B355">
        <v>2.1042842864990234</v>
      </c>
      <c r="C355">
        <v>0.93710766667658352</v>
      </c>
      <c r="D355">
        <v>0.88165812970582469</v>
      </c>
      <c r="E355">
        <v>31499</v>
      </c>
      <c r="F355">
        <v>924273</v>
      </c>
      <c r="G355">
        <v>4184</v>
      </c>
      <c r="H355">
        <v>44</v>
      </c>
      <c r="I355">
        <v>17.286671999999999</v>
      </c>
      <c r="J355">
        <v>800</v>
      </c>
      <c r="K355">
        <v>1200</v>
      </c>
      <c r="L355">
        <f>MaskRCNN_MaskRCNN[[#This Row],[height]]*MaskRCNN_MaskRCNN[[#This Row],[width]]</f>
        <v>960000</v>
      </c>
    </row>
    <row r="356" spans="1:12" x14ac:dyDescent="0.25">
      <c r="A356" t="s">
        <v>599</v>
      </c>
      <c r="B356">
        <v>3.4817183017730713</v>
      </c>
      <c r="C356">
        <v>0.93709569624416744</v>
      </c>
      <c r="D356">
        <v>0.88163693846462632</v>
      </c>
      <c r="E356">
        <v>6883145</v>
      </c>
      <c r="F356">
        <v>8173311</v>
      </c>
      <c r="G356">
        <v>113409</v>
      </c>
      <c r="H356">
        <v>810679</v>
      </c>
      <c r="I356">
        <v>287.65689600000002</v>
      </c>
      <c r="J356">
        <v>3264</v>
      </c>
      <c r="K356">
        <v>4896</v>
      </c>
      <c r="L356">
        <f>MaskRCNN_MaskRCNN[[#This Row],[height]]*MaskRCNN_MaskRCNN[[#This Row],[width]]</f>
        <v>15980544</v>
      </c>
    </row>
    <row r="357" spans="1:12" x14ac:dyDescent="0.25">
      <c r="A357" t="s">
        <v>575</v>
      </c>
      <c r="B357">
        <v>3.3309457302093506</v>
      </c>
      <c r="C357">
        <v>0.93687480289163705</v>
      </c>
      <c r="D357">
        <v>0.88124597689893969</v>
      </c>
      <c r="E357">
        <v>1223922</v>
      </c>
      <c r="F357">
        <v>21660746</v>
      </c>
      <c r="G357">
        <v>107216</v>
      </c>
      <c r="H357">
        <v>57716</v>
      </c>
      <c r="I357">
        <v>414.89926800000001</v>
      </c>
      <c r="J357">
        <v>5880</v>
      </c>
      <c r="K357">
        <v>3920</v>
      </c>
      <c r="L357">
        <f>MaskRCNN_MaskRCNN[[#This Row],[height]]*MaskRCNN_MaskRCNN[[#This Row],[width]]</f>
        <v>23049600</v>
      </c>
    </row>
    <row r="358" spans="1:12" x14ac:dyDescent="0.25">
      <c r="A358" t="s">
        <v>232</v>
      </c>
      <c r="B358">
        <v>2.1326704025268555</v>
      </c>
      <c r="C358">
        <v>0.93687157935180809</v>
      </c>
      <c r="D358">
        <v>0.88124027272321004</v>
      </c>
      <c r="E358">
        <v>453540</v>
      </c>
      <c r="F358">
        <v>445339</v>
      </c>
      <c r="G358">
        <v>4454</v>
      </c>
      <c r="H358">
        <v>56667</v>
      </c>
      <c r="I358">
        <v>17.287156</v>
      </c>
      <c r="J358">
        <v>800</v>
      </c>
      <c r="K358">
        <v>1200</v>
      </c>
      <c r="L358">
        <f>MaskRCNN_MaskRCNN[[#This Row],[height]]*MaskRCNN_MaskRCNN[[#This Row],[width]]</f>
        <v>960000</v>
      </c>
    </row>
    <row r="359" spans="1:12" x14ac:dyDescent="0.25">
      <c r="A359" t="s">
        <v>400</v>
      </c>
      <c r="B359">
        <v>2.1437699794769287</v>
      </c>
      <c r="C359">
        <v>0.93648752485391307</v>
      </c>
      <c r="D359">
        <v>0.88056092122969665</v>
      </c>
      <c r="E359">
        <v>177330</v>
      </c>
      <c r="F359">
        <v>757817</v>
      </c>
      <c r="G359">
        <v>20584</v>
      </c>
      <c r="H359">
        <v>3469</v>
      </c>
      <c r="I359">
        <v>17.272728999999998</v>
      </c>
      <c r="J359">
        <v>800</v>
      </c>
      <c r="K359">
        <v>1199</v>
      </c>
      <c r="L359">
        <f>MaskRCNN_MaskRCNN[[#This Row],[height]]*MaskRCNN_MaskRCNN[[#This Row],[width]]</f>
        <v>959200</v>
      </c>
    </row>
    <row r="360" spans="1:12" x14ac:dyDescent="0.25">
      <c r="A360" t="s">
        <v>556</v>
      </c>
      <c r="B360">
        <v>2.2324018478393555</v>
      </c>
      <c r="C360">
        <v>0.93609482431349389</v>
      </c>
      <c r="D360">
        <v>0.87986678296725085</v>
      </c>
      <c r="E360">
        <v>33288</v>
      </c>
      <c r="F360">
        <v>922167</v>
      </c>
      <c r="G360">
        <v>1491</v>
      </c>
      <c r="H360">
        <v>3054</v>
      </c>
      <c r="I360">
        <v>18.247105999999999</v>
      </c>
      <c r="J360">
        <v>800</v>
      </c>
      <c r="K360">
        <v>1200</v>
      </c>
      <c r="L360">
        <f>MaskRCNN_MaskRCNN[[#This Row],[height]]*MaskRCNN_MaskRCNN[[#This Row],[width]]</f>
        <v>960000</v>
      </c>
    </row>
    <row r="361" spans="1:12" x14ac:dyDescent="0.25">
      <c r="A361" t="s">
        <v>260</v>
      </c>
      <c r="B361">
        <v>2.3267111778259277</v>
      </c>
      <c r="C361">
        <v>0.93591174232817653</v>
      </c>
      <c r="D361">
        <v>0.87954334199299278</v>
      </c>
      <c r="E361">
        <v>73806</v>
      </c>
      <c r="F361">
        <v>1041686</v>
      </c>
      <c r="G361">
        <v>5998</v>
      </c>
      <c r="H361">
        <v>4110</v>
      </c>
      <c r="I361">
        <v>21.393867</v>
      </c>
      <c r="J361">
        <v>800</v>
      </c>
      <c r="K361">
        <v>1407</v>
      </c>
      <c r="L361">
        <f>MaskRCNN_MaskRCNN[[#This Row],[height]]*MaskRCNN_MaskRCNN[[#This Row],[width]]</f>
        <v>1125600</v>
      </c>
    </row>
    <row r="362" spans="1:12" x14ac:dyDescent="0.25">
      <c r="A362" t="s">
        <v>280</v>
      </c>
      <c r="B362">
        <v>2.4048082828521729</v>
      </c>
      <c r="C362">
        <v>0.9356032878087549</v>
      </c>
      <c r="D362">
        <v>0.87899866383714531</v>
      </c>
      <c r="E362">
        <v>111835</v>
      </c>
      <c r="F362">
        <v>834370</v>
      </c>
      <c r="G362">
        <v>9550</v>
      </c>
      <c r="H362">
        <v>5845</v>
      </c>
      <c r="I362">
        <v>19.239159000000001</v>
      </c>
      <c r="J362">
        <v>800</v>
      </c>
      <c r="K362">
        <v>1202</v>
      </c>
      <c r="L362">
        <f>MaskRCNN_MaskRCNN[[#This Row],[height]]*MaskRCNN_MaskRCNN[[#This Row],[width]]</f>
        <v>961600</v>
      </c>
    </row>
    <row r="363" spans="1:12" x14ac:dyDescent="0.25">
      <c r="A363" t="s">
        <v>242</v>
      </c>
      <c r="B363">
        <v>2.5427231788635254</v>
      </c>
      <c r="C363">
        <v>0.9355233172141626</v>
      </c>
      <c r="D363">
        <v>0.87885750091379045</v>
      </c>
      <c r="E363">
        <v>33662</v>
      </c>
      <c r="F363">
        <v>815298</v>
      </c>
      <c r="G363">
        <v>2347</v>
      </c>
      <c r="H363">
        <v>2293</v>
      </c>
      <c r="I363">
        <v>18.786735</v>
      </c>
      <c r="J363">
        <v>800</v>
      </c>
      <c r="K363">
        <v>1067</v>
      </c>
      <c r="L363">
        <f>MaskRCNN_MaskRCNN[[#This Row],[height]]*MaskRCNN_MaskRCNN[[#This Row],[width]]</f>
        <v>853600</v>
      </c>
    </row>
    <row r="364" spans="1:12" x14ac:dyDescent="0.25">
      <c r="A364" t="s">
        <v>48</v>
      </c>
      <c r="B364">
        <v>2.7513048648834229</v>
      </c>
      <c r="C364">
        <v>0.93469087927293848</v>
      </c>
      <c r="D364">
        <v>0.87738935214881331</v>
      </c>
      <c r="E364">
        <v>54714</v>
      </c>
      <c r="F364">
        <v>897640</v>
      </c>
      <c r="G364">
        <v>6606</v>
      </c>
      <c r="H364">
        <v>1040</v>
      </c>
      <c r="I364">
        <v>20.166972000000001</v>
      </c>
      <c r="J364">
        <v>800</v>
      </c>
      <c r="K364">
        <v>1200</v>
      </c>
      <c r="L364">
        <f>MaskRCNN_MaskRCNN[[#This Row],[height]]*MaskRCNN_MaskRCNN[[#This Row],[width]]</f>
        <v>960000</v>
      </c>
    </row>
    <row r="365" spans="1:12" x14ac:dyDescent="0.25">
      <c r="A365" t="s">
        <v>65</v>
      </c>
      <c r="B365">
        <v>2.7997369766235352</v>
      </c>
      <c r="C365">
        <v>0.93444055944055948</v>
      </c>
      <c r="D365">
        <v>0.87694831829368336</v>
      </c>
      <c r="E365">
        <v>2138</v>
      </c>
      <c r="F365">
        <v>957562</v>
      </c>
      <c r="G365">
        <v>214</v>
      </c>
      <c r="H365">
        <v>86</v>
      </c>
      <c r="I365">
        <v>17.286532999999999</v>
      </c>
      <c r="J365">
        <v>800</v>
      </c>
      <c r="K365">
        <v>1200</v>
      </c>
      <c r="L365">
        <f>MaskRCNN_MaskRCNN[[#This Row],[height]]*MaskRCNN_MaskRCNN[[#This Row],[width]]</f>
        <v>960000</v>
      </c>
    </row>
    <row r="366" spans="1:12" x14ac:dyDescent="0.25">
      <c r="A366" t="s">
        <v>424</v>
      </c>
      <c r="B366">
        <v>2.3661558628082275</v>
      </c>
      <c r="C366">
        <v>0.93402512526776271</v>
      </c>
      <c r="D366">
        <v>0.87621682969064441</v>
      </c>
      <c r="E366">
        <v>149777</v>
      </c>
      <c r="F366">
        <v>853064</v>
      </c>
      <c r="G366">
        <v>7489</v>
      </c>
      <c r="H366">
        <v>13670</v>
      </c>
      <c r="I366">
        <v>18.438421000000002</v>
      </c>
      <c r="J366">
        <v>800</v>
      </c>
      <c r="K366">
        <v>1280</v>
      </c>
      <c r="L366">
        <f>MaskRCNN_MaskRCNN[[#This Row],[height]]*MaskRCNN_MaskRCNN[[#This Row],[width]]</f>
        <v>1024000</v>
      </c>
    </row>
    <row r="367" spans="1:12" x14ac:dyDescent="0.25">
      <c r="A367" t="s">
        <v>398</v>
      </c>
      <c r="B367">
        <v>2.2284340858459473</v>
      </c>
      <c r="C367">
        <v>0.93401801361209602</v>
      </c>
      <c r="D367">
        <v>0.87620431258602238</v>
      </c>
      <c r="E367">
        <v>11459</v>
      </c>
      <c r="F367">
        <v>946922</v>
      </c>
      <c r="G367">
        <v>307</v>
      </c>
      <c r="H367">
        <v>1312</v>
      </c>
      <c r="I367">
        <v>17.286487000000001</v>
      </c>
      <c r="J367">
        <v>800</v>
      </c>
      <c r="K367">
        <v>1200</v>
      </c>
      <c r="L367">
        <f>MaskRCNN_MaskRCNN[[#This Row],[height]]*MaskRCNN_MaskRCNN[[#This Row],[width]]</f>
        <v>960000</v>
      </c>
    </row>
    <row r="368" spans="1:12" x14ac:dyDescent="0.25">
      <c r="A368" t="s">
        <v>302</v>
      </c>
      <c r="B368">
        <v>2.1482532024383545</v>
      </c>
      <c r="C368">
        <v>0.93386274742206943</v>
      </c>
      <c r="D368">
        <v>0.87593107281823235</v>
      </c>
      <c r="E368">
        <v>7879</v>
      </c>
      <c r="F368">
        <v>952605</v>
      </c>
      <c r="G368">
        <v>839</v>
      </c>
      <c r="H368">
        <v>277</v>
      </c>
      <c r="I368">
        <v>17.315836999999998</v>
      </c>
      <c r="J368">
        <v>800</v>
      </c>
      <c r="K368">
        <v>1202</v>
      </c>
      <c r="L368">
        <f>MaskRCNN_MaskRCNN[[#This Row],[height]]*MaskRCNN_MaskRCNN[[#This Row],[width]]</f>
        <v>961600</v>
      </c>
    </row>
    <row r="369" spans="1:12" x14ac:dyDescent="0.25">
      <c r="A369" t="s">
        <v>199</v>
      </c>
      <c r="B369">
        <v>2.7222545146942139</v>
      </c>
      <c r="C369">
        <v>0.93375294283912025</v>
      </c>
      <c r="D369">
        <v>0.87573788510652051</v>
      </c>
      <c r="E369">
        <v>135446</v>
      </c>
      <c r="F369">
        <v>805335</v>
      </c>
      <c r="G369">
        <v>4030</v>
      </c>
      <c r="H369">
        <v>15189</v>
      </c>
      <c r="I369">
        <v>17.286677000000001</v>
      </c>
      <c r="J369">
        <v>800</v>
      </c>
      <c r="K369">
        <v>1200</v>
      </c>
      <c r="L369">
        <f>MaskRCNN_MaskRCNN[[#This Row],[height]]*MaskRCNN_MaskRCNN[[#This Row],[width]]</f>
        <v>960000</v>
      </c>
    </row>
    <row r="370" spans="1:12" x14ac:dyDescent="0.25">
      <c r="A370" t="s">
        <v>285</v>
      </c>
      <c r="B370">
        <v>2.037280797958374</v>
      </c>
      <c r="C370">
        <v>0.93367250800829094</v>
      </c>
      <c r="D370">
        <v>0.87559639512281318</v>
      </c>
      <c r="E370">
        <v>14865</v>
      </c>
      <c r="F370">
        <v>407023</v>
      </c>
      <c r="G370">
        <v>772</v>
      </c>
      <c r="H370">
        <v>1340</v>
      </c>
      <c r="I370">
        <v>7.639043</v>
      </c>
      <c r="J370">
        <v>800</v>
      </c>
      <c r="K370">
        <v>530</v>
      </c>
      <c r="L370">
        <f>MaskRCNN_MaskRCNN[[#This Row],[height]]*MaskRCNN_MaskRCNN[[#This Row],[width]]</f>
        <v>424000</v>
      </c>
    </row>
    <row r="371" spans="1:12" x14ac:dyDescent="0.25">
      <c r="A371" t="s">
        <v>429</v>
      </c>
      <c r="B371">
        <v>2.287564754486084</v>
      </c>
      <c r="C371">
        <v>0.93255279113527079</v>
      </c>
      <c r="D371">
        <v>0.8736289564399875</v>
      </c>
      <c r="E371">
        <v>78057</v>
      </c>
      <c r="F371">
        <v>1039452</v>
      </c>
      <c r="G371">
        <v>7341</v>
      </c>
      <c r="H371">
        <v>3950</v>
      </c>
      <c r="I371">
        <v>20.324724</v>
      </c>
      <c r="J371">
        <v>800</v>
      </c>
      <c r="K371">
        <v>1411</v>
      </c>
      <c r="L371">
        <f>MaskRCNN_MaskRCNN[[#This Row],[height]]*MaskRCNN_MaskRCNN[[#This Row],[width]]</f>
        <v>1128800</v>
      </c>
    </row>
    <row r="372" spans="1:12" x14ac:dyDescent="0.25">
      <c r="A372" t="s">
        <v>485</v>
      </c>
      <c r="B372">
        <v>2.0676212310791016</v>
      </c>
      <c r="C372">
        <v>0.93243937292334134</v>
      </c>
      <c r="D372">
        <v>0.87342990109767826</v>
      </c>
      <c r="E372">
        <v>133440</v>
      </c>
      <c r="F372">
        <v>700823</v>
      </c>
      <c r="G372">
        <v>6978</v>
      </c>
      <c r="H372">
        <v>12359</v>
      </c>
      <c r="I372">
        <v>15.371226999999999</v>
      </c>
      <c r="J372">
        <v>800</v>
      </c>
      <c r="K372">
        <v>1067</v>
      </c>
      <c r="L372">
        <f>MaskRCNN_MaskRCNN[[#This Row],[height]]*MaskRCNN_MaskRCNN[[#This Row],[width]]</f>
        <v>853600</v>
      </c>
    </row>
    <row r="373" spans="1:12" x14ac:dyDescent="0.25">
      <c r="A373" t="s">
        <v>245</v>
      </c>
      <c r="B373">
        <v>2.2090458869934082</v>
      </c>
      <c r="C373">
        <v>0.9321723189734189</v>
      </c>
      <c r="D373">
        <v>0.8729613733905579</v>
      </c>
      <c r="E373">
        <v>9153</v>
      </c>
      <c r="F373">
        <v>955915</v>
      </c>
      <c r="G373">
        <v>865</v>
      </c>
      <c r="H373">
        <v>467</v>
      </c>
      <c r="I373">
        <v>18.367804</v>
      </c>
      <c r="J373">
        <v>800</v>
      </c>
      <c r="K373">
        <v>1208</v>
      </c>
      <c r="L373">
        <f>MaskRCNN_MaskRCNN[[#This Row],[height]]*MaskRCNN_MaskRCNN[[#This Row],[width]]</f>
        <v>966400</v>
      </c>
    </row>
    <row r="374" spans="1:12" x14ac:dyDescent="0.25">
      <c r="A374" t="s">
        <v>257</v>
      </c>
      <c r="B374">
        <v>2.2724819183349609</v>
      </c>
      <c r="C374">
        <v>0.9321229457653919</v>
      </c>
      <c r="D374">
        <v>0.8728747771750589</v>
      </c>
      <c r="E374">
        <v>182155</v>
      </c>
      <c r="F374">
        <v>644916</v>
      </c>
      <c r="G374">
        <v>18331</v>
      </c>
      <c r="H374">
        <v>8198</v>
      </c>
      <c r="I374">
        <v>18.786324</v>
      </c>
      <c r="J374">
        <v>800</v>
      </c>
      <c r="K374">
        <v>1067</v>
      </c>
      <c r="L374">
        <f>MaskRCNN_MaskRCNN[[#This Row],[height]]*MaskRCNN_MaskRCNN[[#This Row],[width]]</f>
        <v>853600</v>
      </c>
    </row>
    <row r="375" spans="1:12" x14ac:dyDescent="0.25">
      <c r="A375" t="s">
        <v>176</v>
      </c>
      <c r="B375">
        <v>2.5543503761291504</v>
      </c>
      <c r="C375">
        <v>0.93194619381785071</v>
      </c>
      <c r="D375">
        <v>0.87256483561364095</v>
      </c>
      <c r="E375">
        <v>85459</v>
      </c>
      <c r="F375">
        <v>1039660</v>
      </c>
      <c r="G375">
        <v>2083</v>
      </c>
      <c r="H375">
        <v>10398</v>
      </c>
      <c r="I375">
        <v>20.483688999999998</v>
      </c>
      <c r="J375">
        <v>800</v>
      </c>
      <c r="K375">
        <v>1422</v>
      </c>
      <c r="L375">
        <f>MaskRCNN_MaskRCNN[[#This Row],[height]]*MaskRCNN_MaskRCNN[[#This Row],[width]]</f>
        <v>1137600</v>
      </c>
    </row>
    <row r="376" spans="1:12" x14ac:dyDescent="0.25">
      <c r="A376" t="s">
        <v>182</v>
      </c>
      <c r="B376">
        <v>2.3340249061584473</v>
      </c>
      <c r="C376">
        <v>0.93163942932770516</v>
      </c>
      <c r="D376">
        <v>0.87202715534648167</v>
      </c>
      <c r="E376">
        <v>159792</v>
      </c>
      <c r="F376">
        <v>954358</v>
      </c>
      <c r="G376">
        <v>9920</v>
      </c>
      <c r="H376">
        <v>13530</v>
      </c>
      <c r="I376">
        <v>20.483594</v>
      </c>
      <c r="J376">
        <v>800</v>
      </c>
      <c r="K376">
        <v>1422</v>
      </c>
      <c r="L376">
        <f>MaskRCNN_MaskRCNN[[#This Row],[height]]*MaskRCNN_MaskRCNN[[#This Row],[width]]</f>
        <v>1137600</v>
      </c>
    </row>
    <row r="377" spans="1:12" x14ac:dyDescent="0.25">
      <c r="A377" t="s">
        <v>223</v>
      </c>
      <c r="B377">
        <v>2.2128534317016602</v>
      </c>
      <c r="C377">
        <v>0.93163218939829817</v>
      </c>
      <c r="D377">
        <v>0.87201446931802018</v>
      </c>
      <c r="E377">
        <v>300368</v>
      </c>
      <c r="F377">
        <v>81947</v>
      </c>
      <c r="G377">
        <v>1782</v>
      </c>
      <c r="H377">
        <v>42303</v>
      </c>
      <c r="I377">
        <v>7.6822670000000004</v>
      </c>
      <c r="J377">
        <v>800</v>
      </c>
      <c r="K377">
        <v>533</v>
      </c>
      <c r="L377">
        <f>MaskRCNN_MaskRCNN[[#This Row],[height]]*MaskRCNN_MaskRCNN[[#This Row],[width]]</f>
        <v>426400</v>
      </c>
    </row>
    <row r="378" spans="1:12" x14ac:dyDescent="0.25">
      <c r="A378" t="s">
        <v>102</v>
      </c>
      <c r="B378">
        <v>2.251960277557373</v>
      </c>
      <c r="C378">
        <v>0.93143314167991398</v>
      </c>
      <c r="D378">
        <v>0.87166575907495158</v>
      </c>
      <c r="E378">
        <v>376163</v>
      </c>
      <c r="F378">
        <v>530855</v>
      </c>
      <c r="G378">
        <v>31983</v>
      </c>
      <c r="H378">
        <v>23399</v>
      </c>
      <c r="I378">
        <v>18.292411000000001</v>
      </c>
      <c r="J378">
        <v>800</v>
      </c>
      <c r="K378">
        <v>1203</v>
      </c>
      <c r="L378">
        <f>MaskRCNN_MaskRCNN[[#This Row],[height]]*MaskRCNN_MaskRCNN[[#This Row],[width]]</f>
        <v>962400</v>
      </c>
    </row>
    <row r="379" spans="1:12" x14ac:dyDescent="0.25">
      <c r="A379" t="s">
        <v>127</v>
      </c>
      <c r="B379">
        <v>2.227832555770874</v>
      </c>
      <c r="C379">
        <v>0.93141143817072924</v>
      </c>
      <c r="D379">
        <v>0.87162774471054227</v>
      </c>
      <c r="E379">
        <v>204870</v>
      </c>
      <c r="F379">
        <v>724957</v>
      </c>
      <c r="G379">
        <v>2460</v>
      </c>
      <c r="H379">
        <v>27713</v>
      </c>
      <c r="I379">
        <v>18.247160000000001</v>
      </c>
      <c r="J379">
        <v>800</v>
      </c>
      <c r="K379">
        <v>1200</v>
      </c>
      <c r="L379">
        <f>MaskRCNN_MaskRCNN[[#This Row],[height]]*MaskRCNN_MaskRCNN[[#This Row],[width]]</f>
        <v>960000</v>
      </c>
    </row>
    <row r="380" spans="1:12" x14ac:dyDescent="0.25">
      <c r="A380" t="s">
        <v>555</v>
      </c>
      <c r="B380">
        <v>3.249614953994751</v>
      </c>
      <c r="C380">
        <v>0.93134952486376132</v>
      </c>
      <c r="D380">
        <v>0.87151931013274175</v>
      </c>
      <c r="E380">
        <v>688658</v>
      </c>
      <c r="F380">
        <v>13328755</v>
      </c>
      <c r="G380">
        <v>17110</v>
      </c>
      <c r="H380">
        <v>84413</v>
      </c>
      <c r="I380">
        <v>268.26652799999999</v>
      </c>
      <c r="J380">
        <v>3068</v>
      </c>
      <c r="K380">
        <v>4602</v>
      </c>
      <c r="L380">
        <f>MaskRCNN_MaskRCNN[[#This Row],[height]]*MaskRCNN_MaskRCNN[[#This Row],[width]]</f>
        <v>14118936</v>
      </c>
    </row>
    <row r="381" spans="1:12" x14ac:dyDescent="0.25">
      <c r="A381" t="s">
        <v>353</v>
      </c>
      <c r="B381">
        <v>2.5067760944366455</v>
      </c>
      <c r="C381">
        <v>0.93096206851292818</v>
      </c>
      <c r="D381">
        <v>0.870841006752609</v>
      </c>
      <c r="E381">
        <v>14186</v>
      </c>
      <c r="F381">
        <v>943710</v>
      </c>
      <c r="G381">
        <v>684</v>
      </c>
      <c r="H381">
        <v>1420</v>
      </c>
      <c r="I381">
        <v>18.247284000000001</v>
      </c>
      <c r="J381">
        <v>800</v>
      </c>
      <c r="K381">
        <v>1200</v>
      </c>
      <c r="L381">
        <f>MaskRCNN_MaskRCNN[[#This Row],[height]]*MaskRCNN_MaskRCNN[[#This Row],[width]]</f>
        <v>960000</v>
      </c>
    </row>
    <row r="382" spans="1:12" x14ac:dyDescent="0.25">
      <c r="A382" t="s">
        <v>538</v>
      </c>
      <c r="B382">
        <v>2.168776273727417</v>
      </c>
      <c r="C382">
        <v>0.93061109639830508</v>
      </c>
      <c r="D382">
        <v>0.87022699904965628</v>
      </c>
      <c r="E382">
        <v>281119</v>
      </c>
      <c r="F382">
        <v>103359</v>
      </c>
      <c r="G382">
        <v>2011</v>
      </c>
      <c r="H382">
        <v>39911</v>
      </c>
      <c r="I382">
        <v>7.6816259999999996</v>
      </c>
      <c r="J382">
        <v>800</v>
      </c>
      <c r="K382">
        <v>533</v>
      </c>
      <c r="L382">
        <f>MaskRCNN_MaskRCNN[[#This Row],[height]]*MaskRCNN_MaskRCNN[[#This Row],[width]]</f>
        <v>426400</v>
      </c>
    </row>
    <row r="383" spans="1:12" x14ac:dyDescent="0.25">
      <c r="A383" t="s">
        <v>171</v>
      </c>
      <c r="B383">
        <v>2.065770149230957</v>
      </c>
      <c r="C383">
        <v>0.9304065146721463</v>
      </c>
      <c r="D383">
        <v>0.86986927971700989</v>
      </c>
      <c r="E383">
        <v>42788</v>
      </c>
      <c r="F383">
        <v>910811</v>
      </c>
      <c r="G383">
        <v>4009</v>
      </c>
      <c r="H383">
        <v>2392</v>
      </c>
      <c r="I383">
        <v>17.287189999999999</v>
      </c>
      <c r="J383">
        <v>800</v>
      </c>
      <c r="K383">
        <v>1200</v>
      </c>
      <c r="L383">
        <f>MaskRCNN_MaskRCNN[[#This Row],[height]]*MaskRCNN_MaskRCNN[[#This Row],[width]]</f>
        <v>960000</v>
      </c>
    </row>
    <row r="384" spans="1:12" x14ac:dyDescent="0.25">
      <c r="A384" t="s">
        <v>55</v>
      </c>
      <c r="B384">
        <v>1.7542097568511963</v>
      </c>
      <c r="C384">
        <v>0.92987288135593216</v>
      </c>
      <c r="D384">
        <v>0.86893684418926942</v>
      </c>
      <c r="E384">
        <v>8778</v>
      </c>
      <c r="F384">
        <v>1724298</v>
      </c>
      <c r="G384">
        <v>822</v>
      </c>
      <c r="H384">
        <v>502</v>
      </c>
      <c r="I384">
        <v>31.225593</v>
      </c>
      <c r="J384">
        <v>800</v>
      </c>
      <c r="K384">
        <v>2168</v>
      </c>
      <c r="L384">
        <f>MaskRCNN_MaskRCNN[[#This Row],[height]]*MaskRCNN_MaskRCNN[[#This Row],[width]]</f>
        <v>1734400</v>
      </c>
    </row>
    <row r="385" spans="1:12" x14ac:dyDescent="0.25">
      <c r="A385" t="s">
        <v>263</v>
      </c>
      <c r="B385">
        <v>2.2199165821075439</v>
      </c>
      <c r="C385">
        <v>0.92943449359834962</v>
      </c>
      <c r="D385">
        <v>0.86817152994433233</v>
      </c>
      <c r="E385">
        <v>28384</v>
      </c>
      <c r="F385">
        <v>393706</v>
      </c>
      <c r="G385">
        <v>1351</v>
      </c>
      <c r="H385">
        <v>2959</v>
      </c>
      <c r="I385">
        <v>8.1081570000000003</v>
      </c>
      <c r="J385">
        <v>800</v>
      </c>
      <c r="K385">
        <v>533</v>
      </c>
      <c r="L385">
        <f>MaskRCNN_MaskRCNN[[#This Row],[height]]*MaskRCNN_MaskRCNN[[#This Row],[width]]</f>
        <v>426400</v>
      </c>
    </row>
    <row r="386" spans="1:12" x14ac:dyDescent="0.25">
      <c r="A386" t="s">
        <v>162</v>
      </c>
      <c r="B386">
        <v>2.1297111511230469</v>
      </c>
      <c r="C386">
        <v>0.92875675592442608</v>
      </c>
      <c r="D386">
        <v>0.86698960395861702</v>
      </c>
      <c r="E386">
        <v>241265</v>
      </c>
      <c r="F386">
        <v>681721</v>
      </c>
      <c r="G386">
        <v>2832</v>
      </c>
      <c r="H386">
        <v>34182</v>
      </c>
      <c r="I386">
        <v>17.287082999999999</v>
      </c>
      <c r="J386">
        <v>800</v>
      </c>
      <c r="K386">
        <v>1200</v>
      </c>
      <c r="L386">
        <f>MaskRCNN_MaskRCNN[[#This Row],[height]]*MaskRCNN_MaskRCNN[[#This Row],[width]]</f>
        <v>960000</v>
      </c>
    </row>
    <row r="387" spans="1:12" x14ac:dyDescent="0.25">
      <c r="A387" t="s">
        <v>268</v>
      </c>
      <c r="B387">
        <v>2.319645881652832</v>
      </c>
      <c r="C387">
        <v>0.92868776174965095</v>
      </c>
      <c r="D387">
        <v>0.86686936692366168</v>
      </c>
      <c r="E387">
        <v>319320</v>
      </c>
      <c r="F387">
        <v>595640</v>
      </c>
      <c r="G387">
        <v>24827</v>
      </c>
      <c r="H387">
        <v>24213</v>
      </c>
      <c r="I387">
        <v>20.251315000000002</v>
      </c>
      <c r="J387">
        <v>800</v>
      </c>
      <c r="K387">
        <v>1205</v>
      </c>
      <c r="L387">
        <f>MaskRCNN_MaskRCNN[[#This Row],[height]]*MaskRCNN_MaskRCNN[[#This Row],[width]]</f>
        <v>964000</v>
      </c>
    </row>
    <row r="388" spans="1:12" x14ac:dyDescent="0.25">
      <c r="A388" t="s">
        <v>349</v>
      </c>
      <c r="B388">
        <v>2.1933152675628662</v>
      </c>
      <c r="C388">
        <v>0.92857772683184903</v>
      </c>
      <c r="D388">
        <v>0.86667763970043621</v>
      </c>
      <c r="E388">
        <v>10531</v>
      </c>
      <c r="F388">
        <v>1737449</v>
      </c>
      <c r="G388">
        <v>654</v>
      </c>
      <c r="H388">
        <v>966</v>
      </c>
      <c r="I388">
        <v>33.249363000000002</v>
      </c>
      <c r="J388">
        <v>1080</v>
      </c>
      <c r="K388">
        <v>1620</v>
      </c>
      <c r="L388">
        <f>MaskRCNN_MaskRCNN[[#This Row],[height]]*MaskRCNN_MaskRCNN[[#This Row],[width]]</f>
        <v>1749600</v>
      </c>
    </row>
    <row r="389" spans="1:12" x14ac:dyDescent="0.25">
      <c r="A389" t="s">
        <v>39</v>
      </c>
      <c r="B389">
        <v>2.0225141048431396</v>
      </c>
      <c r="C389">
        <v>0.92830800534113311</v>
      </c>
      <c r="D389">
        <v>0.86620783766946507</v>
      </c>
      <c r="E389">
        <v>58398</v>
      </c>
      <c r="F389">
        <v>786182</v>
      </c>
      <c r="G389">
        <v>6058</v>
      </c>
      <c r="H389">
        <v>2962</v>
      </c>
      <c r="I389">
        <v>15.371840000000001</v>
      </c>
      <c r="J389">
        <v>800</v>
      </c>
      <c r="K389">
        <v>1067</v>
      </c>
      <c r="L389">
        <f>MaskRCNN_MaskRCNN[[#This Row],[height]]*MaskRCNN_MaskRCNN[[#This Row],[width]]</f>
        <v>853600</v>
      </c>
    </row>
    <row r="390" spans="1:12" x14ac:dyDescent="0.25">
      <c r="A390" t="s">
        <v>250</v>
      </c>
      <c r="B390">
        <v>2.1880004405975342</v>
      </c>
      <c r="C390">
        <v>0.92827537759044609</v>
      </c>
      <c r="D390">
        <v>0.86615102254850551</v>
      </c>
      <c r="E390">
        <v>105712</v>
      </c>
      <c r="F390">
        <v>305152</v>
      </c>
      <c r="G390">
        <v>7485</v>
      </c>
      <c r="H390">
        <v>8851</v>
      </c>
      <c r="I390">
        <v>7.6961269999999997</v>
      </c>
      <c r="J390">
        <v>800</v>
      </c>
      <c r="K390">
        <v>534</v>
      </c>
      <c r="L390">
        <f>MaskRCNN_MaskRCNN[[#This Row],[height]]*MaskRCNN_MaskRCNN[[#This Row],[width]]</f>
        <v>427200</v>
      </c>
    </row>
    <row r="391" spans="1:12" x14ac:dyDescent="0.25">
      <c r="A391" t="s">
        <v>210</v>
      </c>
      <c r="B391">
        <v>2.1320652961730957</v>
      </c>
      <c r="C391">
        <v>0.92783743216718628</v>
      </c>
      <c r="D391">
        <v>0.8653887572690071</v>
      </c>
      <c r="E391">
        <v>4018</v>
      </c>
      <c r="F391">
        <v>984157</v>
      </c>
      <c r="G391">
        <v>304</v>
      </c>
      <c r="H391">
        <v>321</v>
      </c>
      <c r="I391">
        <v>17.805304</v>
      </c>
      <c r="J391">
        <v>800</v>
      </c>
      <c r="K391">
        <v>1236</v>
      </c>
      <c r="L391">
        <f>MaskRCNN_MaskRCNN[[#This Row],[height]]*MaskRCNN_MaskRCNN[[#This Row],[width]]</f>
        <v>988800</v>
      </c>
    </row>
    <row r="392" spans="1:12" x14ac:dyDescent="0.25">
      <c r="A392" t="s">
        <v>394</v>
      </c>
      <c r="B392">
        <v>4.2959461212158203</v>
      </c>
      <c r="C392">
        <v>0.9277893493828745</v>
      </c>
      <c r="D392">
        <v>0.86530510478409495</v>
      </c>
      <c r="E392">
        <v>4758125</v>
      </c>
      <c r="F392">
        <v>14463073</v>
      </c>
      <c r="G392">
        <v>75350</v>
      </c>
      <c r="H392">
        <v>665308</v>
      </c>
      <c r="I392">
        <v>359.31988699999999</v>
      </c>
      <c r="J392">
        <v>5472</v>
      </c>
      <c r="K392">
        <v>3648</v>
      </c>
      <c r="L392">
        <f>MaskRCNN_MaskRCNN[[#This Row],[height]]*MaskRCNN_MaskRCNN[[#This Row],[width]]</f>
        <v>19961856</v>
      </c>
    </row>
    <row r="393" spans="1:12" x14ac:dyDescent="0.25">
      <c r="A393" t="s">
        <v>358</v>
      </c>
      <c r="B393">
        <v>1.8890533447265625</v>
      </c>
      <c r="C393">
        <v>0.92763529462876337</v>
      </c>
      <c r="D393">
        <v>0.86503713706954766</v>
      </c>
      <c r="E393">
        <v>32028</v>
      </c>
      <c r="F393">
        <v>815775</v>
      </c>
      <c r="G393">
        <v>3534</v>
      </c>
      <c r="H393">
        <v>1463</v>
      </c>
      <c r="I393">
        <v>15.357545</v>
      </c>
      <c r="J393">
        <v>800</v>
      </c>
      <c r="K393">
        <v>1066</v>
      </c>
      <c r="L393">
        <f>MaskRCNN_MaskRCNN[[#This Row],[height]]*MaskRCNN_MaskRCNN[[#This Row],[width]]</f>
        <v>852800</v>
      </c>
    </row>
    <row r="394" spans="1:12" x14ac:dyDescent="0.25">
      <c r="A394" t="s">
        <v>26</v>
      </c>
      <c r="B394">
        <v>2.3301386833190918</v>
      </c>
      <c r="C394">
        <v>0.92733739755728672</v>
      </c>
      <c r="D394">
        <v>0.86451918380067905</v>
      </c>
      <c r="E394">
        <v>288484</v>
      </c>
      <c r="F394">
        <v>626307</v>
      </c>
      <c r="G394">
        <v>2332</v>
      </c>
      <c r="H394">
        <v>42877</v>
      </c>
      <c r="I394">
        <v>17.286612999999999</v>
      </c>
      <c r="J394">
        <v>800</v>
      </c>
      <c r="K394">
        <v>1200</v>
      </c>
      <c r="L394">
        <f>MaskRCNN_MaskRCNN[[#This Row],[height]]*MaskRCNN_MaskRCNN[[#This Row],[width]]</f>
        <v>960000</v>
      </c>
    </row>
    <row r="395" spans="1:12" x14ac:dyDescent="0.25">
      <c r="A395" t="s">
        <v>408</v>
      </c>
      <c r="B395">
        <v>4.4046704769134521</v>
      </c>
      <c r="C395">
        <v>0.92717732954019827</v>
      </c>
      <c r="D395">
        <v>0.86424099254242903</v>
      </c>
      <c r="E395">
        <v>2585803</v>
      </c>
      <c r="F395">
        <v>18223177</v>
      </c>
      <c r="G395">
        <v>313758</v>
      </c>
      <c r="H395">
        <v>92432</v>
      </c>
      <c r="I395">
        <v>424.31063399999999</v>
      </c>
      <c r="J395">
        <v>5545</v>
      </c>
      <c r="K395">
        <v>3826</v>
      </c>
      <c r="L395">
        <f>MaskRCNN_MaskRCNN[[#This Row],[height]]*MaskRCNN_MaskRCNN[[#This Row],[width]]</f>
        <v>21215170</v>
      </c>
    </row>
    <row r="396" spans="1:12" x14ac:dyDescent="0.25">
      <c r="A396" t="s">
        <v>498</v>
      </c>
      <c r="B396">
        <v>2.1541206836700439</v>
      </c>
      <c r="C396">
        <v>0.92683427398665985</v>
      </c>
      <c r="D396">
        <v>0.86364505641614076</v>
      </c>
      <c r="E396">
        <v>22580</v>
      </c>
      <c r="F396">
        <v>933855</v>
      </c>
      <c r="G396">
        <v>1354</v>
      </c>
      <c r="H396">
        <v>2211</v>
      </c>
      <c r="I396">
        <v>17.286493</v>
      </c>
      <c r="J396">
        <v>800</v>
      </c>
      <c r="K396">
        <v>1200</v>
      </c>
      <c r="L396">
        <f>MaskRCNN_MaskRCNN[[#This Row],[height]]*MaskRCNN_MaskRCNN[[#This Row],[width]]</f>
        <v>960000</v>
      </c>
    </row>
    <row r="397" spans="1:12" x14ac:dyDescent="0.25">
      <c r="A397" t="s">
        <v>323</v>
      </c>
      <c r="B397">
        <v>2.2780399322509766</v>
      </c>
      <c r="C397">
        <v>0.92681441025102407</v>
      </c>
      <c r="D397">
        <v>0.86361056196050034</v>
      </c>
      <c r="E397">
        <v>88242</v>
      </c>
      <c r="F397">
        <v>857822</v>
      </c>
      <c r="G397">
        <v>2644</v>
      </c>
      <c r="H397">
        <v>11292</v>
      </c>
      <c r="I397">
        <v>20.167417</v>
      </c>
      <c r="J397">
        <v>800</v>
      </c>
      <c r="K397">
        <v>1200</v>
      </c>
      <c r="L397">
        <f>MaskRCNN_MaskRCNN[[#This Row],[height]]*MaskRCNN_MaskRCNN[[#This Row],[width]]</f>
        <v>960000</v>
      </c>
    </row>
    <row r="398" spans="1:12" x14ac:dyDescent="0.25">
      <c r="A398" t="s">
        <v>589</v>
      </c>
      <c r="B398">
        <v>2.0887396335601807</v>
      </c>
      <c r="C398">
        <v>0.92627486167190065</v>
      </c>
      <c r="D398">
        <v>0.86267409470752088</v>
      </c>
      <c r="E398">
        <v>9291</v>
      </c>
      <c r="F398">
        <v>842830</v>
      </c>
      <c r="G398">
        <v>59</v>
      </c>
      <c r="H398">
        <v>1420</v>
      </c>
      <c r="I398">
        <v>16.225266999999999</v>
      </c>
      <c r="J398">
        <v>800</v>
      </c>
      <c r="K398">
        <v>1067</v>
      </c>
      <c r="L398">
        <f>MaskRCNN_MaskRCNN[[#This Row],[height]]*MaskRCNN_MaskRCNN[[#This Row],[width]]</f>
        <v>853600</v>
      </c>
    </row>
    <row r="399" spans="1:12" x14ac:dyDescent="0.25">
      <c r="A399" t="s">
        <v>266</v>
      </c>
      <c r="B399">
        <v>2.8735768795013428</v>
      </c>
      <c r="C399">
        <v>0.92567563558693522</v>
      </c>
      <c r="D399">
        <v>0.86163515065830165</v>
      </c>
      <c r="E399">
        <v>156018</v>
      </c>
      <c r="F399">
        <v>956528</v>
      </c>
      <c r="G399">
        <v>19257</v>
      </c>
      <c r="H399">
        <v>5797</v>
      </c>
      <c r="I399">
        <v>26.172395000000002</v>
      </c>
      <c r="J399">
        <v>800</v>
      </c>
      <c r="K399">
        <v>1422</v>
      </c>
      <c r="L399">
        <f>MaskRCNN_MaskRCNN[[#This Row],[height]]*MaskRCNN_MaskRCNN[[#This Row],[width]]</f>
        <v>1137600</v>
      </c>
    </row>
    <row r="400" spans="1:12" x14ac:dyDescent="0.25">
      <c r="A400" t="s">
        <v>310</v>
      </c>
      <c r="B400">
        <v>2.236027717590332</v>
      </c>
      <c r="C400">
        <v>0.92526396759193952</v>
      </c>
      <c r="D400">
        <v>0.86092206801588955</v>
      </c>
      <c r="E400">
        <v>173815</v>
      </c>
      <c r="F400">
        <v>758106</v>
      </c>
      <c r="G400">
        <v>1275</v>
      </c>
      <c r="H400">
        <v>26804</v>
      </c>
      <c r="I400">
        <v>20.167635000000001</v>
      </c>
      <c r="J400">
        <v>800</v>
      </c>
      <c r="K400">
        <v>1200</v>
      </c>
      <c r="L400">
        <f>MaskRCNN_MaskRCNN[[#This Row],[height]]*MaskRCNN_MaskRCNN[[#This Row],[width]]</f>
        <v>960000</v>
      </c>
    </row>
    <row r="401" spans="1:12" x14ac:dyDescent="0.25">
      <c r="A401" t="s">
        <v>16</v>
      </c>
      <c r="B401">
        <v>2.3430812358856201</v>
      </c>
      <c r="C401">
        <v>0.92500597759187986</v>
      </c>
      <c r="D401">
        <v>0.86047546154698751</v>
      </c>
      <c r="E401">
        <v>574493</v>
      </c>
      <c r="F401">
        <v>293154</v>
      </c>
      <c r="G401">
        <v>10282</v>
      </c>
      <c r="H401">
        <v>82871</v>
      </c>
      <c r="I401">
        <v>18.262784</v>
      </c>
      <c r="J401">
        <v>800</v>
      </c>
      <c r="K401">
        <v>1201</v>
      </c>
      <c r="L401">
        <f>MaskRCNN_MaskRCNN[[#This Row],[height]]*MaskRCNN_MaskRCNN[[#This Row],[width]]</f>
        <v>960800</v>
      </c>
    </row>
    <row r="402" spans="1:12" x14ac:dyDescent="0.25">
      <c r="A402" t="s">
        <v>44</v>
      </c>
      <c r="B402">
        <v>2.3005011081695557</v>
      </c>
      <c r="C402">
        <v>0.92456527980626402</v>
      </c>
      <c r="D402">
        <v>0.85971306527997027</v>
      </c>
      <c r="E402">
        <v>185165</v>
      </c>
      <c r="F402">
        <v>744620</v>
      </c>
      <c r="G402">
        <v>10533</v>
      </c>
      <c r="H402">
        <v>19682</v>
      </c>
      <c r="I402">
        <v>17.286064</v>
      </c>
      <c r="J402">
        <v>800</v>
      </c>
      <c r="K402">
        <v>1200</v>
      </c>
      <c r="L402">
        <f>MaskRCNN_MaskRCNN[[#This Row],[height]]*MaskRCNN_MaskRCNN[[#This Row],[width]]</f>
        <v>960000</v>
      </c>
    </row>
    <row r="403" spans="1:12" x14ac:dyDescent="0.25">
      <c r="A403" t="s">
        <v>312</v>
      </c>
      <c r="B403">
        <v>2.173952579498291</v>
      </c>
      <c r="C403">
        <v>0.92451194234078005</v>
      </c>
      <c r="D403">
        <v>0.85962083517037224</v>
      </c>
      <c r="E403">
        <v>341205</v>
      </c>
      <c r="F403">
        <v>563075</v>
      </c>
      <c r="G403">
        <v>13118</v>
      </c>
      <c r="H403">
        <v>42602</v>
      </c>
      <c r="I403">
        <v>18.247349</v>
      </c>
      <c r="J403">
        <v>800</v>
      </c>
      <c r="K403">
        <v>1200</v>
      </c>
      <c r="L403">
        <f>MaskRCNN_MaskRCNN[[#This Row],[height]]*MaskRCNN_MaskRCNN[[#This Row],[width]]</f>
        <v>960000</v>
      </c>
    </row>
    <row r="404" spans="1:12" x14ac:dyDescent="0.25">
      <c r="A404" t="s">
        <v>86</v>
      </c>
      <c r="B404">
        <v>2.2272422313690186</v>
      </c>
      <c r="C404">
        <v>0.92436525580294981</v>
      </c>
      <c r="D404">
        <v>0.85936723482558997</v>
      </c>
      <c r="E404">
        <v>255923</v>
      </c>
      <c r="F404">
        <v>662196</v>
      </c>
      <c r="G404">
        <v>8919</v>
      </c>
      <c r="H404">
        <v>32962</v>
      </c>
      <c r="I404">
        <v>17.286473999999998</v>
      </c>
      <c r="J404">
        <v>800</v>
      </c>
      <c r="K404">
        <v>1200</v>
      </c>
      <c r="L404">
        <f>MaskRCNN_MaskRCNN[[#This Row],[height]]*MaskRCNN_MaskRCNN[[#This Row],[width]]</f>
        <v>960000</v>
      </c>
    </row>
    <row r="405" spans="1:12" x14ac:dyDescent="0.25">
      <c r="A405" t="s">
        <v>490</v>
      </c>
      <c r="B405">
        <v>2.2272922992706299</v>
      </c>
      <c r="C405">
        <v>0.92432104207494425</v>
      </c>
      <c r="D405">
        <v>0.85929080908854516</v>
      </c>
      <c r="E405">
        <v>261062</v>
      </c>
      <c r="F405">
        <v>656189</v>
      </c>
      <c r="G405">
        <v>3713</v>
      </c>
      <c r="H405">
        <v>39036</v>
      </c>
      <c r="I405">
        <v>17.286401999999999</v>
      </c>
      <c r="J405">
        <v>800</v>
      </c>
      <c r="K405">
        <v>1200</v>
      </c>
      <c r="L405">
        <f>MaskRCNN_MaskRCNN[[#This Row],[height]]*MaskRCNN_MaskRCNN[[#This Row],[width]]</f>
        <v>960000</v>
      </c>
    </row>
    <row r="406" spans="1:12" x14ac:dyDescent="0.25">
      <c r="A406" t="s">
        <v>601</v>
      </c>
      <c r="B406">
        <v>2.4245188236236572</v>
      </c>
      <c r="C406">
        <v>0.92361572819545157</v>
      </c>
      <c r="D406">
        <v>0.85807248618285559</v>
      </c>
      <c r="E406">
        <v>532059</v>
      </c>
      <c r="F406">
        <v>339937</v>
      </c>
      <c r="G406">
        <v>70109</v>
      </c>
      <c r="H406">
        <v>17895</v>
      </c>
      <c r="I406">
        <v>24.007694999999998</v>
      </c>
      <c r="J406">
        <v>800</v>
      </c>
      <c r="K406">
        <v>1200</v>
      </c>
      <c r="L406">
        <f>MaskRCNN_MaskRCNN[[#This Row],[height]]*MaskRCNN_MaskRCNN[[#This Row],[width]]</f>
        <v>960000</v>
      </c>
    </row>
    <row r="407" spans="1:12" x14ac:dyDescent="0.25">
      <c r="A407" t="s">
        <v>177</v>
      </c>
      <c r="B407">
        <v>2.4812724590301514</v>
      </c>
      <c r="C407">
        <v>0.92332656954719028</v>
      </c>
      <c r="D407">
        <v>0.85757346975570181</v>
      </c>
      <c r="E407">
        <v>304418</v>
      </c>
      <c r="F407">
        <v>716224</v>
      </c>
      <c r="G407">
        <v>20328</v>
      </c>
      <c r="H407">
        <v>30230</v>
      </c>
      <c r="I407">
        <v>20.35933</v>
      </c>
      <c r="J407">
        <v>800</v>
      </c>
      <c r="K407">
        <v>1339</v>
      </c>
      <c r="L407">
        <f>MaskRCNN_MaskRCNN[[#This Row],[height]]*MaskRCNN_MaskRCNN[[#This Row],[width]]</f>
        <v>1071200</v>
      </c>
    </row>
    <row r="408" spans="1:12" x14ac:dyDescent="0.25">
      <c r="A408" t="s">
        <v>385</v>
      </c>
      <c r="B408">
        <v>2.3106458187103271</v>
      </c>
      <c r="C408">
        <v>0.92307134938519397</v>
      </c>
      <c r="D408">
        <v>0.85713324541809077</v>
      </c>
      <c r="E408">
        <v>63697</v>
      </c>
      <c r="F408">
        <v>884886</v>
      </c>
      <c r="G408">
        <v>2488</v>
      </c>
      <c r="H408">
        <v>8129</v>
      </c>
      <c r="I408">
        <v>20.149621</v>
      </c>
      <c r="J408">
        <v>800</v>
      </c>
      <c r="K408">
        <v>1199</v>
      </c>
      <c r="L408">
        <f>MaskRCNN_MaskRCNN[[#This Row],[height]]*MaskRCNN_MaskRCNN[[#This Row],[width]]</f>
        <v>959200</v>
      </c>
    </row>
    <row r="409" spans="1:12" x14ac:dyDescent="0.25">
      <c r="A409" t="s">
        <v>286</v>
      </c>
      <c r="B409">
        <v>2.3797228336334229</v>
      </c>
      <c r="C409">
        <v>0.92199518462489083</v>
      </c>
      <c r="D409">
        <v>0.85527928212831561</v>
      </c>
      <c r="E409">
        <v>43272</v>
      </c>
      <c r="F409">
        <v>934206</v>
      </c>
      <c r="G409">
        <v>3807</v>
      </c>
      <c r="H409">
        <v>3515</v>
      </c>
      <c r="I409">
        <v>18.718357999999998</v>
      </c>
      <c r="J409">
        <v>800</v>
      </c>
      <c r="K409">
        <v>1231</v>
      </c>
      <c r="L409">
        <f>MaskRCNN_MaskRCNN[[#This Row],[height]]*MaskRCNN_MaskRCNN[[#This Row],[width]]</f>
        <v>984800</v>
      </c>
    </row>
    <row r="410" spans="1:12" x14ac:dyDescent="0.25">
      <c r="A410" t="s">
        <v>605</v>
      </c>
      <c r="B410">
        <v>2.1290068626403809</v>
      </c>
      <c r="C410">
        <v>0.92191435768261965</v>
      </c>
      <c r="D410">
        <v>0.85514018691588789</v>
      </c>
      <c r="E410">
        <v>53802</v>
      </c>
      <c r="F410">
        <v>899484</v>
      </c>
      <c r="G410">
        <v>6521</v>
      </c>
      <c r="H410">
        <v>2593</v>
      </c>
      <c r="I410">
        <v>17.329674000000001</v>
      </c>
      <c r="J410">
        <v>800</v>
      </c>
      <c r="K410">
        <v>1203</v>
      </c>
      <c r="L410">
        <f>MaskRCNN_MaskRCNN[[#This Row],[height]]*MaskRCNN_MaskRCNN[[#This Row],[width]]</f>
        <v>962400</v>
      </c>
    </row>
    <row r="411" spans="1:12" x14ac:dyDescent="0.25">
      <c r="A411" t="s">
        <v>526</v>
      </c>
      <c r="B411">
        <v>2.4937708377838135</v>
      </c>
      <c r="C411">
        <v>0.92169599622062126</v>
      </c>
      <c r="D411">
        <v>0.85476451259583786</v>
      </c>
      <c r="E411">
        <v>50726</v>
      </c>
      <c r="F411">
        <v>902255</v>
      </c>
      <c r="G411">
        <v>5386</v>
      </c>
      <c r="H411">
        <v>3233</v>
      </c>
      <c r="I411">
        <v>18.277429000000001</v>
      </c>
      <c r="J411">
        <v>800</v>
      </c>
      <c r="K411">
        <v>1202</v>
      </c>
      <c r="L411">
        <f>MaskRCNN_MaskRCNN[[#This Row],[height]]*MaskRCNN_MaskRCNN[[#This Row],[width]]</f>
        <v>961600</v>
      </c>
    </row>
    <row r="412" spans="1:12" x14ac:dyDescent="0.25">
      <c r="A412" t="s">
        <v>54</v>
      </c>
      <c r="B412">
        <v>2.3023014068603516</v>
      </c>
      <c r="C412">
        <v>0.92160369830219313</v>
      </c>
      <c r="D412">
        <v>0.8546057667772391</v>
      </c>
      <c r="E412">
        <v>33492</v>
      </c>
      <c r="F412">
        <v>920810</v>
      </c>
      <c r="G412">
        <v>3427</v>
      </c>
      <c r="H412">
        <v>2271</v>
      </c>
      <c r="I412">
        <v>17.286284999999999</v>
      </c>
      <c r="J412">
        <v>800</v>
      </c>
      <c r="K412">
        <v>1200</v>
      </c>
      <c r="L412">
        <f>MaskRCNN_MaskRCNN[[#This Row],[height]]*MaskRCNN_MaskRCNN[[#This Row],[width]]</f>
        <v>960000</v>
      </c>
    </row>
    <row r="413" spans="1:12" x14ac:dyDescent="0.25">
      <c r="A413" t="s">
        <v>372</v>
      </c>
      <c r="B413">
        <v>1.6120924949645996</v>
      </c>
      <c r="C413">
        <v>0.92120741028630648</v>
      </c>
      <c r="D413">
        <v>0.85392448842347968</v>
      </c>
      <c r="E413">
        <v>231101</v>
      </c>
      <c r="F413">
        <v>369366</v>
      </c>
      <c r="G413">
        <v>3543</v>
      </c>
      <c r="H413">
        <v>35990</v>
      </c>
      <c r="I413">
        <v>11.526939</v>
      </c>
      <c r="J413">
        <v>800</v>
      </c>
      <c r="K413">
        <v>800</v>
      </c>
      <c r="L413">
        <f>MaskRCNN_MaskRCNN[[#This Row],[height]]*MaskRCNN_MaskRCNN[[#This Row],[width]]</f>
        <v>640000</v>
      </c>
    </row>
    <row r="414" spans="1:12" x14ac:dyDescent="0.25">
      <c r="A414" t="s">
        <v>580</v>
      </c>
      <c r="B414">
        <v>2.2440116405487061</v>
      </c>
      <c r="C414">
        <v>0.92100127525108555</v>
      </c>
      <c r="D414">
        <v>0.85357030933044398</v>
      </c>
      <c r="E414">
        <v>351356</v>
      </c>
      <c r="F414">
        <v>547569</v>
      </c>
      <c r="G414">
        <v>1126</v>
      </c>
      <c r="H414">
        <v>59149</v>
      </c>
      <c r="I414">
        <v>17.272613</v>
      </c>
      <c r="J414">
        <v>800</v>
      </c>
      <c r="K414">
        <v>1199</v>
      </c>
      <c r="L414">
        <f>MaskRCNN_MaskRCNN[[#This Row],[height]]*MaskRCNN_MaskRCNN[[#This Row],[width]]</f>
        <v>959200</v>
      </c>
    </row>
    <row r="415" spans="1:12" x14ac:dyDescent="0.25">
      <c r="A415" t="s">
        <v>261</v>
      </c>
      <c r="B415">
        <v>2.4096572399139404</v>
      </c>
      <c r="C415">
        <v>0.92073935132383855</v>
      </c>
      <c r="D415">
        <v>0.8531204695114496</v>
      </c>
      <c r="E415">
        <v>97684</v>
      </c>
      <c r="F415">
        <v>845498</v>
      </c>
      <c r="G415">
        <v>11052</v>
      </c>
      <c r="H415">
        <v>5766</v>
      </c>
      <c r="I415">
        <v>21.127701999999999</v>
      </c>
      <c r="J415">
        <v>800</v>
      </c>
      <c r="K415">
        <v>1200</v>
      </c>
      <c r="L415">
        <f>MaskRCNN_MaskRCNN[[#This Row],[height]]*MaskRCNN_MaskRCNN[[#This Row],[width]]</f>
        <v>960000</v>
      </c>
    </row>
    <row r="416" spans="1:12" x14ac:dyDescent="0.25">
      <c r="A416" t="s">
        <v>294</v>
      </c>
      <c r="B416">
        <v>2.089576244354248</v>
      </c>
      <c r="C416">
        <v>0.92072842642314334</v>
      </c>
      <c r="D416">
        <v>0.85310171134381008</v>
      </c>
      <c r="E416">
        <v>214753</v>
      </c>
      <c r="F416">
        <v>676268</v>
      </c>
      <c r="G416">
        <v>3728</v>
      </c>
      <c r="H416">
        <v>33251</v>
      </c>
      <c r="I416">
        <v>17.638776</v>
      </c>
      <c r="J416">
        <v>800</v>
      </c>
      <c r="K416">
        <v>1160</v>
      </c>
      <c r="L416">
        <f>MaskRCNN_MaskRCNN[[#This Row],[height]]*MaskRCNN_MaskRCNN[[#This Row],[width]]</f>
        <v>928000</v>
      </c>
    </row>
    <row r="417" spans="1:12" x14ac:dyDescent="0.25">
      <c r="A417" t="s">
        <v>414</v>
      </c>
      <c r="B417">
        <v>3.4359710216522217</v>
      </c>
      <c r="C417">
        <v>0.92005932810358737</v>
      </c>
      <c r="D417">
        <v>0.85195358601313875</v>
      </c>
      <c r="E417">
        <v>163144</v>
      </c>
      <c r="F417">
        <v>23808506</v>
      </c>
      <c r="G417">
        <v>11377</v>
      </c>
      <c r="H417">
        <v>16973</v>
      </c>
      <c r="I417">
        <v>432.007204</v>
      </c>
      <c r="J417">
        <v>4000</v>
      </c>
      <c r="K417">
        <v>6000</v>
      </c>
      <c r="L417">
        <f>MaskRCNN_MaskRCNN[[#This Row],[height]]*MaskRCNN_MaskRCNN[[#This Row],[width]]</f>
        <v>24000000</v>
      </c>
    </row>
    <row r="418" spans="1:12" x14ac:dyDescent="0.25">
      <c r="A418" t="s">
        <v>338</v>
      </c>
      <c r="B418">
        <v>2.8013191223144531</v>
      </c>
      <c r="C418">
        <v>0.91994513589091298</v>
      </c>
      <c r="D418">
        <v>0.85175778236946798</v>
      </c>
      <c r="E418">
        <v>2915233</v>
      </c>
      <c r="F418">
        <v>14147651</v>
      </c>
      <c r="G418">
        <v>59801</v>
      </c>
      <c r="H418">
        <v>447574</v>
      </c>
      <c r="I418">
        <v>316.27149200000002</v>
      </c>
      <c r="J418">
        <v>3423</v>
      </c>
      <c r="K418">
        <v>5133</v>
      </c>
      <c r="L418">
        <f>MaskRCNN_MaskRCNN[[#This Row],[height]]*MaskRCNN_MaskRCNN[[#This Row],[width]]</f>
        <v>17570259</v>
      </c>
    </row>
    <row r="419" spans="1:12" x14ac:dyDescent="0.25">
      <c r="A419" t="s">
        <v>282</v>
      </c>
      <c r="B419">
        <v>2.4425761699676514</v>
      </c>
      <c r="C419">
        <v>0.91945742389702645</v>
      </c>
      <c r="D419">
        <v>0.85092197589575025</v>
      </c>
      <c r="E419">
        <v>73004</v>
      </c>
      <c r="F419">
        <v>1051806</v>
      </c>
      <c r="G419">
        <v>4171</v>
      </c>
      <c r="H419">
        <v>8619</v>
      </c>
      <c r="I419">
        <v>20.482963999999999</v>
      </c>
      <c r="J419">
        <v>800</v>
      </c>
      <c r="K419">
        <v>1422</v>
      </c>
      <c r="L419">
        <f>MaskRCNN_MaskRCNN[[#This Row],[height]]*MaskRCNN_MaskRCNN[[#This Row],[width]]</f>
        <v>1137600</v>
      </c>
    </row>
    <row r="420" spans="1:12" x14ac:dyDescent="0.25">
      <c r="A420" t="s">
        <v>114</v>
      </c>
      <c r="B420">
        <v>2.1341860294342041</v>
      </c>
      <c r="C420">
        <v>0.91914579088642145</v>
      </c>
      <c r="D420">
        <v>0.85038831614508292</v>
      </c>
      <c r="E420">
        <v>477516</v>
      </c>
      <c r="F420">
        <v>398473</v>
      </c>
      <c r="G420">
        <v>29018</v>
      </c>
      <c r="H420">
        <v>54993</v>
      </c>
      <c r="I420">
        <v>17.287023000000001</v>
      </c>
      <c r="J420">
        <v>800</v>
      </c>
      <c r="K420">
        <v>1200</v>
      </c>
      <c r="L420">
        <f>MaskRCNN_MaskRCNN[[#This Row],[height]]*MaskRCNN_MaskRCNN[[#This Row],[width]]</f>
        <v>960000</v>
      </c>
    </row>
    <row r="421" spans="1:12" x14ac:dyDescent="0.25">
      <c r="A421" t="s">
        <v>107</v>
      </c>
      <c r="B421">
        <v>2.1212589740753174</v>
      </c>
      <c r="C421">
        <v>0.91848264729620666</v>
      </c>
      <c r="D421">
        <v>0.84925373134328364</v>
      </c>
      <c r="E421">
        <v>3414</v>
      </c>
      <c r="F421">
        <v>955980</v>
      </c>
      <c r="G421">
        <v>457</v>
      </c>
      <c r="H421">
        <v>149</v>
      </c>
      <c r="I421">
        <v>17.286873</v>
      </c>
      <c r="J421">
        <v>800</v>
      </c>
      <c r="K421">
        <v>1200</v>
      </c>
      <c r="L421">
        <f>MaskRCNN_MaskRCNN[[#This Row],[height]]*MaskRCNN_MaskRCNN[[#This Row],[width]]</f>
        <v>960000</v>
      </c>
    </row>
    <row r="422" spans="1:12" x14ac:dyDescent="0.25">
      <c r="A422" t="s">
        <v>20</v>
      </c>
      <c r="B422">
        <v>2.4839572906494141</v>
      </c>
      <c r="C422">
        <v>0.91844892149452184</v>
      </c>
      <c r="D422">
        <v>0.84919606641571099</v>
      </c>
      <c r="E422">
        <v>291011</v>
      </c>
      <c r="F422">
        <v>617310</v>
      </c>
      <c r="G422">
        <v>18710</v>
      </c>
      <c r="H422">
        <v>32969</v>
      </c>
      <c r="I422">
        <v>20.166817000000002</v>
      </c>
      <c r="J422">
        <v>800</v>
      </c>
      <c r="K422">
        <v>1200</v>
      </c>
      <c r="L422">
        <f>MaskRCNN_MaskRCNN[[#This Row],[height]]*MaskRCNN_MaskRCNN[[#This Row],[width]]</f>
        <v>960000</v>
      </c>
    </row>
    <row r="423" spans="1:12" x14ac:dyDescent="0.25">
      <c r="A423" t="s">
        <v>472</v>
      </c>
      <c r="B423">
        <v>2.1390070915222168</v>
      </c>
      <c r="C423">
        <v>0.91826405538643896</v>
      </c>
      <c r="D423">
        <v>0.84888004319249943</v>
      </c>
      <c r="E423">
        <v>426086</v>
      </c>
      <c r="F423">
        <v>464461</v>
      </c>
      <c r="G423">
        <v>2843</v>
      </c>
      <c r="H423">
        <v>73010</v>
      </c>
      <c r="I423">
        <v>18.368475</v>
      </c>
      <c r="J423">
        <v>800</v>
      </c>
      <c r="K423">
        <v>1208</v>
      </c>
      <c r="L423">
        <f>MaskRCNN_MaskRCNN[[#This Row],[height]]*MaskRCNN_MaskRCNN[[#This Row],[width]]</f>
        <v>966400</v>
      </c>
    </row>
    <row r="424" spans="1:12" x14ac:dyDescent="0.25">
      <c r="A424" t="s">
        <v>433</v>
      </c>
      <c r="B424">
        <v>2.224431037902832</v>
      </c>
      <c r="C424">
        <v>0.91806935882920282</v>
      </c>
      <c r="D424">
        <v>0.84854733186567854</v>
      </c>
      <c r="E424">
        <v>109466</v>
      </c>
      <c r="F424">
        <v>886996</v>
      </c>
      <c r="G424">
        <v>4786</v>
      </c>
      <c r="H424">
        <v>14752</v>
      </c>
      <c r="I424">
        <v>18.295079000000001</v>
      </c>
      <c r="J424">
        <v>800</v>
      </c>
      <c r="K424">
        <v>1270</v>
      </c>
      <c r="L424">
        <f>MaskRCNN_MaskRCNN[[#This Row],[height]]*MaskRCNN_MaskRCNN[[#This Row],[width]]</f>
        <v>1016000</v>
      </c>
    </row>
    <row r="425" spans="1:12" x14ac:dyDescent="0.25">
      <c r="A425" t="s">
        <v>164</v>
      </c>
      <c r="B425">
        <v>2.3874778747558594</v>
      </c>
      <c r="C425">
        <v>0.91730262982955302</v>
      </c>
      <c r="D425">
        <v>0.84723825429181909</v>
      </c>
      <c r="E425">
        <v>137988</v>
      </c>
      <c r="F425">
        <v>797132</v>
      </c>
      <c r="G425">
        <v>18654</v>
      </c>
      <c r="H425">
        <v>6226</v>
      </c>
      <c r="I425">
        <v>19.207100000000001</v>
      </c>
      <c r="J425">
        <v>800</v>
      </c>
      <c r="K425">
        <v>1200</v>
      </c>
      <c r="L425">
        <f>MaskRCNN_MaskRCNN[[#This Row],[height]]*MaskRCNN_MaskRCNN[[#This Row],[width]]</f>
        <v>960000</v>
      </c>
    </row>
    <row r="426" spans="1:12" x14ac:dyDescent="0.25">
      <c r="A426" t="s">
        <v>139</v>
      </c>
      <c r="B426">
        <v>2.1006932258605957</v>
      </c>
      <c r="C426">
        <v>0.91715416005912298</v>
      </c>
      <c r="D426">
        <v>0.84698497812874196</v>
      </c>
      <c r="E426">
        <v>242618</v>
      </c>
      <c r="F426">
        <v>139951</v>
      </c>
      <c r="G426">
        <v>31901</v>
      </c>
      <c r="H426">
        <v>11930</v>
      </c>
      <c r="I426">
        <v>8.1089870000000008</v>
      </c>
      <c r="J426">
        <v>800</v>
      </c>
      <c r="K426">
        <v>533</v>
      </c>
      <c r="L426">
        <f>MaskRCNN_MaskRCNN[[#This Row],[height]]*MaskRCNN_MaskRCNN[[#This Row],[width]]</f>
        <v>426400</v>
      </c>
    </row>
    <row r="427" spans="1:12" x14ac:dyDescent="0.25">
      <c r="A427" t="s">
        <v>467</v>
      </c>
      <c r="B427">
        <v>2.1171219348907471</v>
      </c>
      <c r="C427">
        <v>0.917120278069255</v>
      </c>
      <c r="D427">
        <v>0.84692718821445334</v>
      </c>
      <c r="E427">
        <v>167811</v>
      </c>
      <c r="F427">
        <v>761859</v>
      </c>
      <c r="G427">
        <v>14063</v>
      </c>
      <c r="H427">
        <v>16267</v>
      </c>
      <c r="I427">
        <v>17.286940999999999</v>
      </c>
      <c r="J427">
        <v>800</v>
      </c>
      <c r="K427">
        <v>1200</v>
      </c>
      <c r="L427">
        <f>MaskRCNN_MaskRCNN[[#This Row],[height]]*MaskRCNN_MaskRCNN[[#This Row],[width]]</f>
        <v>960000</v>
      </c>
    </row>
    <row r="428" spans="1:12" x14ac:dyDescent="0.25">
      <c r="A428" t="s">
        <v>111</v>
      </c>
      <c r="B428">
        <v>2.3591213226318359</v>
      </c>
      <c r="C428">
        <v>0.91711868232590277</v>
      </c>
      <c r="D428">
        <v>0.84692446656644393</v>
      </c>
      <c r="E428">
        <v>268160</v>
      </c>
      <c r="F428">
        <v>643372</v>
      </c>
      <c r="G428">
        <v>13860</v>
      </c>
      <c r="H428">
        <v>34608</v>
      </c>
      <c r="I428">
        <v>20.167496</v>
      </c>
      <c r="J428">
        <v>800</v>
      </c>
      <c r="K428">
        <v>1200</v>
      </c>
      <c r="L428">
        <f>MaskRCNN_MaskRCNN[[#This Row],[height]]*MaskRCNN_MaskRCNN[[#This Row],[width]]</f>
        <v>960000</v>
      </c>
    </row>
    <row r="429" spans="1:12" x14ac:dyDescent="0.25">
      <c r="A429" t="s">
        <v>53</v>
      </c>
      <c r="B429">
        <v>3.3019924163818359</v>
      </c>
      <c r="C429">
        <v>0.9169659537627326</v>
      </c>
      <c r="D429">
        <v>0.84666401480960174</v>
      </c>
      <c r="E429">
        <v>110681</v>
      </c>
      <c r="F429">
        <v>18719354</v>
      </c>
      <c r="G429">
        <v>17067</v>
      </c>
      <c r="H429">
        <v>2978</v>
      </c>
      <c r="I429">
        <v>339.30798499999997</v>
      </c>
      <c r="J429">
        <v>3632</v>
      </c>
      <c r="K429">
        <v>5190</v>
      </c>
      <c r="L429">
        <f>MaskRCNN_MaskRCNN[[#This Row],[height]]*MaskRCNN_MaskRCNN[[#This Row],[width]]</f>
        <v>18850080</v>
      </c>
    </row>
    <row r="430" spans="1:12" x14ac:dyDescent="0.25">
      <c r="A430" t="s">
        <v>203</v>
      </c>
      <c r="B430">
        <v>2.3536887168884277</v>
      </c>
      <c r="C430">
        <v>0.91623160225465461</v>
      </c>
      <c r="D430">
        <v>0.84541273224128721</v>
      </c>
      <c r="E430">
        <v>163037</v>
      </c>
      <c r="F430">
        <v>811151</v>
      </c>
      <c r="G430">
        <v>4434</v>
      </c>
      <c r="H430">
        <v>25378</v>
      </c>
      <c r="I430">
        <v>18.078831000000001</v>
      </c>
      <c r="J430">
        <v>800</v>
      </c>
      <c r="K430">
        <v>1255</v>
      </c>
      <c r="L430">
        <f>MaskRCNN_MaskRCNN[[#This Row],[height]]*MaskRCNN_MaskRCNN[[#This Row],[width]]</f>
        <v>1004000</v>
      </c>
    </row>
    <row r="431" spans="1:12" x14ac:dyDescent="0.25">
      <c r="A431" t="s">
        <v>265</v>
      </c>
      <c r="B431">
        <v>2.1182949542999268</v>
      </c>
      <c r="C431">
        <v>0.91621520022997149</v>
      </c>
      <c r="D431">
        <v>0.84538480372153757</v>
      </c>
      <c r="E431">
        <v>41434</v>
      </c>
      <c r="F431">
        <v>910988</v>
      </c>
      <c r="G431">
        <v>2059</v>
      </c>
      <c r="H431">
        <v>5519</v>
      </c>
      <c r="I431">
        <v>17.287248999999999</v>
      </c>
      <c r="J431">
        <v>800</v>
      </c>
      <c r="K431">
        <v>1200</v>
      </c>
      <c r="L431">
        <f>MaskRCNN_MaskRCNN[[#This Row],[height]]*MaskRCNN_MaskRCNN[[#This Row],[width]]</f>
        <v>960000</v>
      </c>
    </row>
    <row r="432" spans="1:12" x14ac:dyDescent="0.25">
      <c r="A432" t="s">
        <v>438</v>
      </c>
      <c r="B432">
        <v>2.3146853446960449</v>
      </c>
      <c r="C432">
        <v>0.9159112935408471</v>
      </c>
      <c r="D432">
        <v>0.84486748001682799</v>
      </c>
      <c r="E432">
        <v>56231</v>
      </c>
      <c r="F432">
        <v>962244</v>
      </c>
      <c r="G432">
        <v>6625</v>
      </c>
      <c r="H432">
        <v>3700</v>
      </c>
      <c r="I432">
        <v>18.524471999999999</v>
      </c>
      <c r="J432">
        <v>800</v>
      </c>
      <c r="K432">
        <v>1286</v>
      </c>
      <c r="L432">
        <f>MaskRCNN_MaskRCNN[[#This Row],[height]]*MaskRCNN_MaskRCNN[[#This Row],[width]]</f>
        <v>1028800</v>
      </c>
    </row>
    <row r="433" spans="1:12" x14ac:dyDescent="0.25">
      <c r="A433" t="s">
        <v>496</v>
      </c>
      <c r="B433">
        <v>2.4422037601470947</v>
      </c>
      <c r="C433">
        <v>0.91499049182432002</v>
      </c>
      <c r="D433">
        <v>0.84330181895158907</v>
      </c>
      <c r="E433">
        <v>270893</v>
      </c>
      <c r="F433">
        <v>638771</v>
      </c>
      <c r="G433">
        <v>10185</v>
      </c>
      <c r="H433">
        <v>40151</v>
      </c>
      <c r="I433">
        <v>18.246991000000001</v>
      </c>
      <c r="J433">
        <v>800</v>
      </c>
      <c r="K433">
        <v>1200</v>
      </c>
      <c r="L433">
        <f>MaskRCNN_MaskRCNN[[#This Row],[height]]*MaskRCNN_MaskRCNN[[#This Row],[width]]</f>
        <v>960000</v>
      </c>
    </row>
    <row r="434" spans="1:12" x14ac:dyDescent="0.25">
      <c r="A434" t="s">
        <v>192</v>
      </c>
      <c r="B434">
        <v>2.1891365051269531</v>
      </c>
      <c r="C434">
        <v>0.9147873815091222</v>
      </c>
      <c r="D434">
        <v>0.84295682331932986</v>
      </c>
      <c r="E434">
        <v>163333</v>
      </c>
      <c r="F434">
        <v>232638</v>
      </c>
      <c r="G434">
        <v>20994</v>
      </c>
      <c r="H434">
        <v>9435</v>
      </c>
      <c r="I434">
        <v>8.5349190000000004</v>
      </c>
      <c r="J434">
        <v>800</v>
      </c>
      <c r="K434">
        <v>533</v>
      </c>
      <c r="L434">
        <f>MaskRCNN_MaskRCNN[[#This Row],[height]]*MaskRCNN_MaskRCNN[[#This Row],[width]]</f>
        <v>426400</v>
      </c>
    </row>
    <row r="435" spans="1:12" x14ac:dyDescent="0.25">
      <c r="A435" t="s">
        <v>183</v>
      </c>
      <c r="B435">
        <v>2.2430052757263184</v>
      </c>
      <c r="C435">
        <v>0.91476358957864268</v>
      </c>
      <c r="D435">
        <v>0.84291641967990516</v>
      </c>
      <c r="E435">
        <v>62568</v>
      </c>
      <c r="F435">
        <v>1063372</v>
      </c>
      <c r="G435">
        <v>5717</v>
      </c>
      <c r="H435">
        <v>5943</v>
      </c>
      <c r="I435">
        <v>20.483156999999999</v>
      </c>
      <c r="J435">
        <v>800</v>
      </c>
      <c r="K435">
        <v>1422</v>
      </c>
      <c r="L435">
        <f>MaskRCNN_MaskRCNN[[#This Row],[height]]*MaskRCNN_MaskRCNN[[#This Row],[width]]</f>
        <v>1137600</v>
      </c>
    </row>
    <row r="436" spans="1:12" x14ac:dyDescent="0.25">
      <c r="A436" t="s">
        <v>113</v>
      </c>
      <c r="B436">
        <v>2.5590362548828125</v>
      </c>
      <c r="C436">
        <v>0.91467101526283967</v>
      </c>
      <c r="D436">
        <v>0.84275922612013365</v>
      </c>
      <c r="E436">
        <v>74880</v>
      </c>
      <c r="F436">
        <v>871149</v>
      </c>
      <c r="G436">
        <v>11165</v>
      </c>
      <c r="H436">
        <v>2806</v>
      </c>
      <c r="I436">
        <v>18.246891999999999</v>
      </c>
      <c r="J436">
        <v>800</v>
      </c>
      <c r="K436">
        <v>1200</v>
      </c>
      <c r="L436">
        <f>MaskRCNN_MaskRCNN[[#This Row],[height]]*MaskRCNN_MaskRCNN[[#This Row],[width]]</f>
        <v>960000</v>
      </c>
    </row>
    <row r="437" spans="1:12" x14ac:dyDescent="0.25">
      <c r="A437" t="s">
        <v>189</v>
      </c>
      <c r="B437">
        <v>2.3410131931304932</v>
      </c>
      <c r="C437">
        <v>0.91441101085974197</v>
      </c>
      <c r="D437">
        <v>0.84231787537189184</v>
      </c>
      <c r="E437">
        <v>30860</v>
      </c>
      <c r="F437">
        <v>923363</v>
      </c>
      <c r="G437">
        <v>3195</v>
      </c>
      <c r="H437">
        <v>2582</v>
      </c>
      <c r="I437">
        <v>18.246825000000001</v>
      </c>
      <c r="J437">
        <v>800</v>
      </c>
      <c r="K437">
        <v>1200</v>
      </c>
      <c r="L437">
        <f>MaskRCNN_MaskRCNN[[#This Row],[height]]*MaskRCNN_MaskRCNN[[#This Row],[width]]</f>
        <v>960000</v>
      </c>
    </row>
    <row r="438" spans="1:12" x14ac:dyDescent="0.25">
      <c r="A438" t="s">
        <v>33</v>
      </c>
      <c r="B438">
        <v>2.533205509185791</v>
      </c>
      <c r="C438">
        <v>0.91389228127931466</v>
      </c>
      <c r="D438">
        <v>0.84143797666384201</v>
      </c>
      <c r="E438">
        <v>51634</v>
      </c>
      <c r="F438">
        <v>1006636</v>
      </c>
      <c r="G438">
        <v>8396</v>
      </c>
      <c r="H438">
        <v>1334</v>
      </c>
      <c r="I438">
        <v>19.23068</v>
      </c>
      <c r="J438">
        <v>800</v>
      </c>
      <c r="K438">
        <v>1335</v>
      </c>
      <c r="L438">
        <f>MaskRCNN_MaskRCNN[[#This Row],[height]]*MaskRCNN_MaskRCNN[[#This Row],[width]]</f>
        <v>1068000</v>
      </c>
    </row>
    <row r="439" spans="1:12" x14ac:dyDescent="0.25">
      <c r="A439" t="s">
        <v>119</v>
      </c>
      <c r="B439">
        <v>2.488788366317749</v>
      </c>
      <c r="C439">
        <v>0.91359573838413732</v>
      </c>
      <c r="D439">
        <v>0.84093534116416413</v>
      </c>
      <c r="E439">
        <v>38588</v>
      </c>
      <c r="F439">
        <v>1050113</v>
      </c>
      <c r="G439">
        <v>671</v>
      </c>
      <c r="H439">
        <v>6628</v>
      </c>
      <c r="I439">
        <v>19.735229</v>
      </c>
      <c r="J439">
        <v>800</v>
      </c>
      <c r="K439">
        <v>1370</v>
      </c>
      <c r="L439">
        <f>MaskRCNN_MaskRCNN[[#This Row],[height]]*MaskRCNN_MaskRCNN[[#This Row],[width]]</f>
        <v>1096000</v>
      </c>
    </row>
    <row r="440" spans="1:12" x14ac:dyDescent="0.25">
      <c r="A440" t="s">
        <v>518</v>
      </c>
      <c r="B440">
        <v>2.5278463363647461</v>
      </c>
      <c r="C440">
        <v>0.91349948332397624</v>
      </c>
      <c r="D440">
        <v>0.84077224934847072</v>
      </c>
      <c r="E440">
        <v>561350</v>
      </c>
      <c r="F440">
        <v>294740</v>
      </c>
      <c r="G440">
        <v>19444</v>
      </c>
      <c r="H440">
        <v>86866</v>
      </c>
      <c r="I440">
        <v>20.217172999999999</v>
      </c>
      <c r="J440">
        <v>800</v>
      </c>
      <c r="K440">
        <v>1203</v>
      </c>
      <c r="L440">
        <f>MaskRCNN_MaskRCNN[[#This Row],[height]]*MaskRCNN_MaskRCNN[[#This Row],[width]]</f>
        <v>962400</v>
      </c>
    </row>
    <row r="441" spans="1:12" x14ac:dyDescent="0.25">
      <c r="A441" t="s">
        <v>122</v>
      </c>
      <c r="B441">
        <v>2.3976356983184814</v>
      </c>
      <c r="C441">
        <v>0.91149177538287007</v>
      </c>
      <c r="D441">
        <v>0.83737702184425544</v>
      </c>
      <c r="E441">
        <v>80348</v>
      </c>
      <c r="F441">
        <v>864048</v>
      </c>
      <c r="G441">
        <v>6571</v>
      </c>
      <c r="H441">
        <v>9033</v>
      </c>
      <c r="I441">
        <v>17.286254</v>
      </c>
      <c r="J441">
        <v>800</v>
      </c>
      <c r="K441">
        <v>1200</v>
      </c>
      <c r="L441">
        <f>MaskRCNN_MaskRCNN[[#This Row],[height]]*MaskRCNN_MaskRCNN[[#This Row],[width]]</f>
        <v>960000</v>
      </c>
    </row>
    <row r="442" spans="1:12" x14ac:dyDescent="0.25">
      <c r="A442" t="s">
        <v>513</v>
      </c>
      <c r="B442">
        <v>2.6532886028289795</v>
      </c>
      <c r="C442">
        <v>0.91105748839962675</v>
      </c>
      <c r="D442">
        <v>0.83664424769374068</v>
      </c>
      <c r="E442">
        <v>252398</v>
      </c>
      <c r="F442">
        <v>839121</v>
      </c>
      <c r="G442">
        <v>38793</v>
      </c>
      <c r="H442">
        <v>10488</v>
      </c>
      <c r="I442">
        <v>22.823318</v>
      </c>
      <c r="J442">
        <v>800</v>
      </c>
      <c r="K442">
        <v>1426</v>
      </c>
      <c r="L442">
        <f>MaskRCNN_MaskRCNN[[#This Row],[height]]*MaskRCNN_MaskRCNN[[#This Row],[width]]</f>
        <v>1140800</v>
      </c>
    </row>
    <row r="443" spans="1:12" x14ac:dyDescent="0.25">
      <c r="A443" t="s">
        <v>413</v>
      </c>
      <c r="B443">
        <v>2.0372805595397949</v>
      </c>
      <c r="C443">
        <v>0.91099275812244207</v>
      </c>
      <c r="D443">
        <v>0.83653507808800143</v>
      </c>
      <c r="E443">
        <v>316186</v>
      </c>
      <c r="F443">
        <v>391629</v>
      </c>
      <c r="G443">
        <v>33960</v>
      </c>
      <c r="H443">
        <v>27825</v>
      </c>
      <c r="I443">
        <v>16.168899</v>
      </c>
      <c r="J443">
        <v>800</v>
      </c>
      <c r="K443">
        <v>962</v>
      </c>
      <c r="L443">
        <f>MaskRCNN_MaskRCNN[[#This Row],[height]]*MaskRCNN_MaskRCNN[[#This Row],[width]]</f>
        <v>769600</v>
      </c>
    </row>
    <row r="444" spans="1:12" x14ac:dyDescent="0.25">
      <c r="A444" t="s">
        <v>101</v>
      </c>
      <c r="B444">
        <v>2.4608633518218994</v>
      </c>
      <c r="C444">
        <v>0.91098312619985855</v>
      </c>
      <c r="D444">
        <v>0.83651883466320287</v>
      </c>
      <c r="E444">
        <v>13524</v>
      </c>
      <c r="F444">
        <v>943833</v>
      </c>
      <c r="G444">
        <v>2220</v>
      </c>
      <c r="H444">
        <v>423</v>
      </c>
      <c r="I444">
        <v>20.167233</v>
      </c>
      <c r="J444">
        <v>800</v>
      </c>
      <c r="K444">
        <v>1200</v>
      </c>
      <c r="L444">
        <f>MaskRCNN_MaskRCNN[[#This Row],[height]]*MaskRCNN_MaskRCNN[[#This Row],[width]]</f>
        <v>960000</v>
      </c>
    </row>
    <row r="445" spans="1:12" x14ac:dyDescent="0.25">
      <c r="A445" t="s">
        <v>352</v>
      </c>
      <c r="B445">
        <v>2.1238019466400146</v>
      </c>
      <c r="C445">
        <v>0.91084893418533042</v>
      </c>
      <c r="D445">
        <v>0.83629256103608385</v>
      </c>
      <c r="E445">
        <v>389571</v>
      </c>
      <c r="F445">
        <v>496569</v>
      </c>
      <c r="G445">
        <v>13179</v>
      </c>
      <c r="H445">
        <v>63081</v>
      </c>
      <c r="I445">
        <v>17.330096000000001</v>
      </c>
      <c r="J445">
        <v>800</v>
      </c>
      <c r="K445">
        <v>1203</v>
      </c>
      <c r="L445">
        <f>MaskRCNN_MaskRCNN[[#This Row],[height]]*MaskRCNN_MaskRCNN[[#This Row],[width]]</f>
        <v>962400</v>
      </c>
    </row>
    <row r="446" spans="1:12" x14ac:dyDescent="0.25">
      <c r="A446" t="s">
        <v>80</v>
      </c>
      <c r="B446">
        <v>2.336350679397583</v>
      </c>
      <c r="C446">
        <v>0.91045459944681073</v>
      </c>
      <c r="D446">
        <v>0.83562795913281829</v>
      </c>
      <c r="E446">
        <v>26827</v>
      </c>
      <c r="F446">
        <v>985496</v>
      </c>
      <c r="G446">
        <v>3743</v>
      </c>
      <c r="H446">
        <v>1534</v>
      </c>
      <c r="I446">
        <v>18.323281000000001</v>
      </c>
      <c r="J446">
        <v>800</v>
      </c>
      <c r="K446">
        <v>1272</v>
      </c>
      <c r="L446">
        <f>MaskRCNN_MaskRCNN[[#This Row],[height]]*MaskRCNN_MaskRCNN[[#This Row],[width]]</f>
        <v>1017600</v>
      </c>
    </row>
    <row r="447" spans="1:12" x14ac:dyDescent="0.25">
      <c r="A447" t="s">
        <v>202</v>
      </c>
      <c r="B447">
        <v>2.0820660591125488</v>
      </c>
      <c r="C447">
        <v>0.91023091371119214</v>
      </c>
      <c r="D447">
        <v>0.83525117858772246</v>
      </c>
      <c r="E447">
        <v>65908</v>
      </c>
      <c r="F447">
        <v>347492</v>
      </c>
      <c r="G447">
        <v>2866</v>
      </c>
      <c r="H447">
        <v>10134</v>
      </c>
      <c r="I447">
        <v>7.6819540000000002</v>
      </c>
      <c r="J447">
        <v>800</v>
      </c>
      <c r="K447">
        <v>533</v>
      </c>
      <c r="L447">
        <f>MaskRCNN_MaskRCNN[[#This Row],[height]]*MaskRCNN_MaskRCNN[[#This Row],[width]]</f>
        <v>426400</v>
      </c>
    </row>
    <row r="448" spans="1:12" x14ac:dyDescent="0.25">
      <c r="A448" t="s">
        <v>279</v>
      </c>
      <c r="B448">
        <v>2.0943033695220947</v>
      </c>
      <c r="C448">
        <v>0.90999687876220625</v>
      </c>
      <c r="D448">
        <v>0.83485713116933591</v>
      </c>
      <c r="E448">
        <v>40817</v>
      </c>
      <c r="F448">
        <v>912709</v>
      </c>
      <c r="G448">
        <v>3416</v>
      </c>
      <c r="H448">
        <v>4658</v>
      </c>
      <c r="I448">
        <v>17.315638</v>
      </c>
      <c r="J448">
        <v>800</v>
      </c>
      <c r="K448">
        <v>1202</v>
      </c>
      <c r="L448">
        <f>MaskRCNN_MaskRCNN[[#This Row],[height]]*MaskRCNN_MaskRCNN[[#This Row],[width]]</f>
        <v>961600</v>
      </c>
    </row>
    <row r="449" spans="1:12" x14ac:dyDescent="0.25">
      <c r="A449" t="s">
        <v>539</v>
      </c>
      <c r="B449">
        <v>2.173708438873291</v>
      </c>
      <c r="C449">
        <v>0.90983900716914679</v>
      </c>
      <c r="D449">
        <v>0.83459141645358359</v>
      </c>
      <c r="E449">
        <v>54508</v>
      </c>
      <c r="F449">
        <v>894689</v>
      </c>
      <c r="G449">
        <v>6506</v>
      </c>
      <c r="H449">
        <v>4297</v>
      </c>
      <c r="I449">
        <v>17.286422999999999</v>
      </c>
      <c r="J449">
        <v>800</v>
      </c>
      <c r="K449">
        <v>1200</v>
      </c>
      <c r="L449">
        <f>MaskRCNN_MaskRCNN[[#This Row],[height]]*MaskRCNN_MaskRCNN[[#This Row],[width]]</f>
        <v>960000</v>
      </c>
    </row>
    <row r="450" spans="1:12" x14ac:dyDescent="0.25">
      <c r="A450" t="s">
        <v>47</v>
      </c>
      <c r="B450">
        <v>3.0426075458526611</v>
      </c>
      <c r="C450">
        <v>0.90918524940767687</v>
      </c>
      <c r="D450">
        <v>0.83349189118865541</v>
      </c>
      <c r="E450">
        <v>820046</v>
      </c>
      <c r="F450">
        <v>9182372</v>
      </c>
      <c r="G450">
        <v>158397</v>
      </c>
      <c r="H450">
        <v>5425</v>
      </c>
      <c r="I450">
        <v>193.16546299999999</v>
      </c>
      <c r="J450">
        <v>2504</v>
      </c>
      <c r="K450">
        <v>4060</v>
      </c>
      <c r="L450">
        <f>MaskRCNN_MaskRCNN[[#This Row],[height]]*MaskRCNN_MaskRCNN[[#This Row],[width]]</f>
        <v>10166240</v>
      </c>
    </row>
    <row r="451" spans="1:12" x14ac:dyDescent="0.25">
      <c r="A451" t="s">
        <v>587</v>
      </c>
      <c r="B451">
        <v>2.2918496131896973</v>
      </c>
      <c r="C451">
        <v>0.90917972485838294</v>
      </c>
      <c r="D451">
        <v>0.83348260531767959</v>
      </c>
      <c r="E451">
        <v>154481</v>
      </c>
      <c r="F451">
        <v>241056</v>
      </c>
      <c r="G451">
        <v>9771</v>
      </c>
      <c r="H451">
        <v>21092</v>
      </c>
      <c r="I451">
        <v>7.6809690000000002</v>
      </c>
      <c r="J451">
        <v>800</v>
      </c>
      <c r="K451">
        <v>533</v>
      </c>
      <c r="L451">
        <f>MaskRCNN_MaskRCNN[[#This Row],[height]]*MaskRCNN_MaskRCNN[[#This Row],[width]]</f>
        <v>426400</v>
      </c>
    </row>
    <row r="452" spans="1:12" x14ac:dyDescent="0.25">
      <c r="A452" t="s">
        <v>224</v>
      </c>
      <c r="B452">
        <v>2.2463779449462891</v>
      </c>
      <c r="C452">
        <v>0.90901702999732514</v>
      </c>
      <c r="D452">
        <v>0.83320918381988718</v>
      </c>
      <c r="E452">
        <v>667778</v>
      </c>
      <c r="F452">
        <v>429747</v>
      </c>
      <c r="G452">
        <v>8297</v>
      </c>
      <c r="H452">
        <v>125378</v>
      </c>
      <c r="I452">
        <v>24.630690999999999</v>
      </c>
      <c r="J452">
        <v>800</v>
      </c>
      <c r="K452">
        <v>1539</v>
      </c>
      <c r="L452">
        <f>MaskRCNN_MaskRCNN[[#This Row],[height]]*MaskRCNN_MaskRCNN[[#This Row],[width]]</f>
        <v>1231200</v>
      </c>
    </row>
    <row r="453" spans="1:12" x14ac:dyDescent="0.25">
      <c r="A453" t="s">
        <v>109</v>
      </c>
      <c r="B453">
        <v>2.2594270706176758</v>
      </c>
      <c r="C453">
        <v>0.90670821114369504</v>
      </c>
      <c r="D453">
        <v>0.82933780385582567</v>
      </c>
      <c r="E453">
        <v>4947</v>
      </c>
      <c r="F453">
        <v>958035</v>
      </c>
      <c r="G453">
        <v>165</v>
      </c>
      <c r="H453">
        <v>853</v>
      </c>
      <c r="I453">
        <v>20.251315000000002</v>
      </c>
      <c r="J453">
        <v>800</v>
      </c>
      <c r="K453">
        <v>1205</v>
      </c>
      <c r="L453">
        <f>MaskRCNN_MaskRCNN[[#This Row],[height]]*MaskRCNN_MaskRCNN[[#This Row],[width]]</f>
        <v>964000</v>
      </c>
    </row>
    <row r="454" spans="1:12" x14ac:dyDescent="0.25">
      <c r="A454" t="s">
        <v>148</v>
      </c>
      <c r="B454">
        <v>2.1263191699981689</v>
      </c>
      <c r="C454">
        <v>0.90658974927889946</v>
      </c>
      <c r="D454">
        <v>0.82913961038961037</v>
      </c>
      <c r="E454">
        <v>6129</v>
      </c>
      <c r="F454">
        <v>952608</v>
      </c>
      <c r="G454">
        <v>1098</v>
      </c>
      <c r="H454">
        <v>165</v>
      </c>
      <c r="I454">
        <v>17.286565</v>
      </c>
      <c r="J454">
        <v>800</v>
      </c>
      <c r="K454">
        <v>1200</v>
      </c>
      <c r="L454">
        <f>MaskRCNN_MaskRCNN[[#This Row],[height]]*MaskRCNN_MaskRCNN[[#This Row],[width]]</f>
        <v>960000</v>
      </c>
    </row>
    <row r="455" spans="1:12" x14ac:dyDescent="0.25">
      <c r="A455" t="s">
        <v>168</v>
      </c>
      <c r="B455">
        <v>2.3854546546936035</v>
      </c>
      <c r="C455">
        <v>0.9059812080370252</v>
      </c>
      <c r="D455">
        <v>0.82812216270201566</v>
      </c>
      <c r="E455">
        <v>145935</v>
      </c>
      <c r="F455">
        <v>783776</v>
      </c>
      <c r="G455">
        <v>24349</v>
      </c>
      <c r="H455">
        <v>5940</v>
      </c>
      <c r="I455">
        <v>19.207034</v>
      </c>
      <c r="J455">
        <v>800</v>
      </c>
      <c r="K455">
        <v>1200</v>
      </c>
      <c r="L455">
        <f>MaskRCNN_MaskRCNN[[#This Row],[height]]*MaskRCNN_MaskRCNN[[#This Row],[width]]</f>
        <v>960000</v>
      </c>
    </row>
    <row r="456" spans="1:12" x14ac:dyDescent="0.25">
      <c r="A456" t="s">
        <v>343</v>
      </c>
      <c r="B456">
        <v>2.0552909374237061</v>
      </c>
      <c r="C456">
        <v>0.90570888094549429</v>
      </c>
      <c r="D456">
        <v>0.82766721320744052</v>
      </c>
      <c r="E456">
        <v>292779</v>
      </c>
      <c r="F456">
        <v>71860</v>
      </c>
      <c r="G456">
        <v>21324</v>
      </c>
      <c r="H456">
        <v>39637</v>
      </c>
      <c r="I456">
        <v>7.6676209999999996</v>
      </c>
      <c r="J456">
        <v>800</v>
      </c>
      <c r="K456">
        <v>532</v>
      </c>
      <c r="L456">
        <f>MaskRCNN_MaskRCNN[[#This Row],[height]]*MaskRCNN_MaskRCNN[[#This Row],[width]]</f>
        <v>425600</v>
      </c>
    </row>
    <row r="457" spans="1:12" x14ac:dyDescent="0.25">
      <c r="A457" t="s">
        <v>63</v>
      </c>
      <c r="B457">
        <v>2.4544956684112549</v>
      </c>
      <c r="C457">
        <v>0.90506281501542163</v>
      </c>
      <c r="D457">
        <v>0.82658880109927857</v>
      </c>
      <c r="E457">
        <v>12031</v>
      </c>
      <c r="F457">
        <v>945445</v>
      </c>
      <c r="G457">
        <v>1793</v>
      </c>
      <c r="H457">
        <v>731</v>
      </c>
      <c r="I457">
        <v>20.167712999999999</v>
      </c>
      <c r="J457">
        <v>800</v>
      </c>
      <c r="K457">
        <v>1200</v>
      </c>
      <c r="L457">
        <f>MaskRCNN_MaskRCNN[[#This Row],[height]]*MaskRCNN_MaskRCNN[[#This Row],[width]]</f>
        <v>960000</v>
      </c>
    </row>
    <row r="458" spans="1:12" x14ac:dyDescent="0.25">
      <c r="A458" t="s">
        <v>239</v>
      </c>
      <c r="B458">
        <v>2.3532469272613525</v>
      </c>
      <c r="C458">
        <v>0.90462360293545629</v>
      </c>
      <c r="D458">
        <v>0.82585639544518363</v>
      </c>
      <c r="E458">
        <v>34885</v>
      </c>
      <c r="F458">
        <v>917759</v>
      </c>
      <c r="G458">
        <v>5959</v>
      </c>
      <c r="H458">
        <v>1397</v>
      </c>
      <c r="I458">
        <v>23.047681000000001</v>
      </c>
      <c r="J458">
        <v>800</v>
      </c>
      <c r="K458">
        <v>1200</v>
      </c>
      <c r="L458">
        <f>MaskRCNN_MaskRCNN[[#This Row],[height]]*MaskRCNN_MaskRCNN[[#This Row],[width]]</f>
        <v>960000</v>
      </c>
    </row>
    <row r="459" spans="1:12" x14ac:dyDescent="0.25">
      <c r="A459" t="s">
        <v>402</v>
      </c>
      <c r="B459">
        <v>1.9229006767272949</v>
      </c>
      <c r="C459">
        <v>0.9045018364096773</v>
      </c>
      <c r="D459">
        <v>0.82565344833195797</v>
      </c>
      <c r="E459">
        <v>279146</v>
      </c>
      <c r="F459">
        <v>514709</v>
      </c>
      <c r="G459">
        <v>47558</v>
      </c>
      <c r="H459">
        <v>11387</v>
      </c>
      <c r="I459">
        <v>17.063162999999999</v>
      </c>
      <c r="J459">
        <v>800</v>
      </c>
      <c r="K459">
        <v>1066</v>
      </c>
      <c r="L459">
        <f>MaskRCNN_MaskRCNN[[#This Row],[height]]*MaskRCNN_MaskRCNN[[#This Row],[width]]</f>
        <v>852800</v>
      </c>
    </row>
    <row r="460" spans="1:12" x14ac:dyDescent="0.25">
      <c r="A460" t="s">
        <v>23</v>
      </c>
      <c r="B460">
        <v>3.4565508365631104</v>
      </c>
      <c r="C460">
        <v>0.90391367264181699</v>
      </c>
      <c r="D460">
        <v>0.8246737962879751</v>
      </c>
      <c r="E460">
        <v>963520</v>
      </c>
      <c r="F460">
        <v>22895635</v>
      </c>
      <c r="G460">
        <v>183471</v>
      </c>
      <c r="H460">
        <v>21374</v>
      </c>
      <c r="I460">
        <v>433.15982100000002</v>
      </c>
      <c r="J460">
        <v>4000</v>
      </c>
      <c r="K460">
        <v>6016</v>
      </c>
      <c r="L460">
        <f>MaskRCNN_MaskRCNN[[#This Row],[height]]*MaskRCNN_MaskRCNN[[#This Row],[width]]</f>
        <v>24064000</v>
      </c>
    </row>
    <row r="461" spans="1:12" x14ac:dyDescent="0.25">
      <c r="A461" t="s">
        <v>15</v>
      </c>
      <c r="B461">
        <v>2.357609748840332</v>
      </c>
      <c r="C461">
        <v>0.90245825236204524</v>
      </c>
      <c r="D461">
        <v>0.82225414596232616</v>
      </c>
      <c r="E461">
        <v>188311</v>
      </c>
      <c r="F461">
        <v>730182</v>
      </c>
      <c r="G461">
        <v>7400</v>
      </c>
      <c r="H461">
        <v>33307</v>
      </c>
      <c r="I461">
        <v>17.273553</v>
      </c>
      <c r="J461">
        <v>800</v>
      </c>
      <c r="K461">
        <v>1199</v>
      </c>
      <c r="L461">
        <f>MaskRCNN_MaskRCNN[[#This Row],[height]]*MaskRCNN_MaskRCNN[[#This Row],[width]]</f>
        <v>959200</v>
      </c>
    </row>
    <row r="462" spans="1:12" x14ac:dyDescent="0.25">
      <c r="A462" t="s">
        <v>362</v>
      </c>
      <c r="B462">
        <v>2.2627639770507813</v>
      </c>
      <c r="C462">
        <v>0.90163982174584223</v>
      </c>
      <c r="D462">
        <v>0.8208963139750729</v>
      </c>
      <c r="E462">
        <v>15478</v>
      </c>
      <c r="F462">
        <v>941145</v>
      </c>
      <c r="G462">
        <v>3150</v>
      </c>
      <c r="H462">
        <v>227</v>
      </c>
      <c r="I462">
        <v>19.206524999999999</v>
      </c>
      <c r="J462">
        <v>800</v>
      </c>
      <c r="K462">
        <v>1200</v>
      </c>
      <c r="L462">
        <f>MaskRCNN_MaskRCNN[[#This Row],[height]]*MaskRCNN_MaskRCNN[[#This Row],[width]]</f>
        <v>960000</v>
      </c>
    </row>
    <row r="463" spans="1:12" x14ac:dyDescent="0.25">
      <c r="A463" t="s">
        <v>198</v>
      </c>
      <c r="B463">
        <v>1.8163094520568848</v>
      </c>
      <c r="C463">
        <v>0.9014883218040799</v>
      </c>
      <c r="D463">
        <v>0.8206451872087418</v>
      </c>
      <c r="E463">
        <v>40855</v>
      </c>
      <c r="F463">
        <v>760616</v>
      </c>
      <c r="G463">
        <v>4842</v>
      </c>
      <c r="H463">
        <v>4087</v>
      </c>
      <c r="I463">
        <v>14.593945</v>
      </c>
      <c r="J463">
        <v>800</v>
      </c>
      <c r="K463">
        <v>1013</v>
      </c>
      <c r="L463">
        <f>MaskRCNN_MaskRCNN[[#This Row],[height]]*MaskRCNN_MaskRCNN[[#This Row],[width]]</f>
        <v>810400</v>
      </c>
    </row>
    <row r="464" spans="1:12" x14ac:dyDescent="0.25">
      <c r="A464" t="s">
        <v>588</v>
      </c>
      <c r="B464">
        <v>2.1535053253173828</v>
      </c>
      <c r="C464">
        <v>0.90039962718486266</v>
      </c>
      <c r="D464">
        <v>0.81884259904323997</v>
      </c>
      <c r="E464">
        <v>35261</v>
      </c>
      <c r="F464">
        <v>383338</v>
      </c>
      <c r="G464">
        <v>4068</v>
      </c>
      <c r="H464">
        <v>3733</v>
      </c>
      <c r="I464">
        <v>7.681781</v>
      </c>
      <c r="J464">
        <v>800</v>
      </c>
      <c r="K464">
        <v>533</v>
      </c>
      <c r="L464">
        <f>MaskRCNN_MaskRCNN[[#This Row],[height]]*MaskRCNN_MaskRCNN[[#This Row],[width]]</f>
        <v>426400</v>
      </c>
    </row>
    <row r="465" spans="1:12" x14ac:dyDescent="0.25">
      <c r="A465" t="s">
        <v>577</v>
      </c>
      <c r="B465">
        <v>2.5029618740081787</v>
      </c>
      <c r="C465">
        <v>0.89970691257416546</v>
      </c>
      <c r="D465">
        <v>0.81769750519750517</v>
      </c>
      <c r="E465">
        <v>6293</v>
      </c>
      <c r="F465">
        <v>952304</v>
      </c>
      <c r="G465">
        <v>838</v>
      </c>
      <c r="H465">
        <v>565</v>
      </c>
      <c r="I465">
        <v>21.127655000000001</v>
      </c>
      <c r="J465">
        <v>800</v>
      </c>
      <c r="K465">
        <v>1200</v>
      </c>
      <c r="L465">
        <f>MaskRCNN_MaskRCNN[[#This Row],[height]]*MaskRCNN_MaskRCNN[[#This Row],[width]]</f>
        <v>960000</v>
      </c>
    </row>
    <row r="466" spans="1:12" x14ac:dyDescent="0.25">
      <c r="A466" t="s">
        <v>334</v>
      </c>
      <c r="B466">
        <v>2.1227269172668457</v>
      </c>
      <c r="C466">
        <v>0.89962919143533215</v>
      </c>
      <c r="D466">
        <v>0.8175691180037894</v>
      </c>
      <c r="E466">
        <v>124703</v>
      </c>
      <c r="F466">
        <v>807471</v>
      </c>
      <c r="G466">
        <v>3361</v>
      </c>
      <c r="H466">
        <v>24465</v>
      </c>
      <c r="I466">
        <v>17.287361000000001</v>
      </c>
      <c r="J466">
        <v>800</v>
      </c>
      <c r="K466">
        <v>1200</v>
      </c>
      <c r="L466">
        <f>MaskRCNN_MaskRCNN[[#This Row],[height]]*MaskRCNN_MaskRCNN[[#This Row],[width]]</f>
        <v>960000</v>
      </c>
    </row>
    <row r="467" spans="1:12" x14ac:dyDescent="0.25">
      <c r="A467" t="s">
        <v>292</v>
      </c>
      <c r="B467">
        <v>2.0656681060791016</v>
      </c>
      <c r="C467">
        <v>0.89957935896676344</v>
      </c>
      <c r="D467">
        <v>0.81748680951868202</v>
      </c>
      <c r="E467">
        <v>45552</v>
      </c>
      <c r="F467">
        <v>904278</v>
      </c>
      <c r="G467">
        <v>4933</v>
      </c>
      <c r="H467">
        <v>5237</v>
      </c>
      <c r="I467">
        <v>17.287085000000001</v>
      </c>
      <c r="J467">
        <v>800</v>
      </c>
      <c r="K467">
        <v>1200</v>
      </c>
      <c r="L467">
        <f>MaskRCNN_MaskRCNN[[#This Row],[height]]*MaskRCNN_MaskRCNN[[#This Row],[width]]</f>
        <v>960000</v>
      </c>
    </row>
    <row r="468" spans="1:12" x14ac:dyDescent="0.25">
      <c r="A468" t="s">
        <v>395</v>
      </c>
      <c r="B468">
        <v>3.733731746673584</v>
      </c>
      <c r="C468">
        <v>0.89873724182281334</v>
      </c>
      <c r="D468">
        <v>0.81609700786613881</v>
      </c>
      <c r="E468">
        <v>4437929</v>
      </c>
      <c r="F468">
        <v>14523864</v>
      </c>
      <c r="G468">
        <v>67742</v>
      </c>
      <c r="H468">
        <v>932321</v>
      </c>
      <c r="I468">
        <v>359.32066099999997</v>
      </c>
      <c r="J468">
        <v>5472</v>
      </c>
      <c r="K468">
        <v>3648</v>
      </c>
      <c r="L468">
        <f>MaskRCNN_MaskRCNN[[#This Row],[height]]*MaskRCNN_MaskRCNN[[#This Row],[width]]</f>
        <v>19961856</v>
      </c>
    </row>
    <row r="469" spans="1:12" x14ac:dyDescent="0.25">
      <c r="A469" t="s">
        <v>368</v>
      </c>
      <c r="B469">
        <v>2.1187674999237061</v>
      </c>
      <c r="C469">
        <v>0.89815795045521918</v>
      </c>
      <c r="D469">
        <v>0.81514219830899304</v>
      </c>
      <c r="E469">
        <v>8484</v>
      </c>
      <c r="F469">
        <v>949592</v>
      </c>
      <c r="G469">
        <v>1237</v>
      </c>
      <c r="H469">
        <v>687</v>
      </c>
      <c r="I469">
        <v>18.246435999999999</v>
      </c>
      <c r="J469">
        <v>800</v>
      </c>
      <c r="K469">
        <v>1200</v>
      </c>
      <c r="L469">
        <f>MaskRCNN_MaskRCNN[[#This Row],[height]]*MaskRCNN_MaskRCNN[[#This Row],[width]]</f>
        <v>960000</v>
      </c>
    </row>
    <row r="470" spans="1:12" x14ac:dyDescent="0.25">
      <c r="A470" t="s">
        <v>374</v>
      </c>
      <c r="B470">
        <v>2.1776909828186035</v>
      </c>
      <c r="C470">
        <v>0.89777777777777779</v>
      </c>
      <c r="D470">
        <v>0.81451612903225812</v>
      </c>
      <c r="E470">
        <v>16766</v>
      </c>
      <c r="F470">
        <v>938616</v>
      </c>
      <c r="G470">
        <v>1379</v>
      </c>
      <c r="H470">
        <v>2439</v>
      </c>
      <c r="I470">
        <v>20.150434000000001</v>
      </c>
      <c r="J470">
        <v>800</v>
      </c>
      <c r="K470">
        <v>1199</v>
      </c>
      <c r="L470">
        <f>MaskRCNN_MaskRCNN[[#This Row],[height]]*MaskRCNN_MaskRCNN[[#This Row],[width]]</f>
        <v>959200</v>
      </c>
    </row>
    <row r="471" spans="1:12" x14ac:dyDescent="0.25">
      <c r="A471" t="s">
        <v>335</v>
      </c>
      <c r="B471">
        <v>2.1226744651794434</v>
      </c>
      <c r="C471">
        <v>0.89733100567150437</v>
      </c>
      <c r="D471">
        <v>0.81378093542746421</v>
      </c>
      <c r="E471">
        <v>51658</v>
      </c>
      <c r="F471">
        <v>362121</v>
      </c>
      <c r="G471">
        <v>9154</v>
      </c>
      <c r="H471">
        <v>2667</v>
      </c>
      <c r="I471">
        <v>8.093807</v>
      </c>
      <c r="J471">
        <v>800</v>
      </c>
      <c r="K471">
        <v>532</v>
      </c>
      <c r="L471">
        <f>MaskRCNN_MaskRCNN[[#This Row],[height]]*MaskRCNN_MaskRCNN[[#This Row],[width]]</f>
        <v>425600</v>
      </c>
    </row>
    <row r="472" spans="1:12" x14ac:dyDescent="0.25">
      <c r="A472" t="s">
        <v>344</v>
      </c>
      <c r="B472">
        <v>2.2022509574890137</v>
      </c>
      <c r="C472">
        <v>0.89698450395927254</v>
      </c>
      <c r="D472">
        <v>0.81321115358668761</v>
      </c>
      <c r="E472">
        <v>72327</v>
      </c>
      <c r="F472">
        <v>871060</v>
      </c>
      <c r="G472">
        <v>11870</v>
      </c>
      <c r="H472">
        <v>4743</v>
      </c>
      <c r="I472">
        <v>18.246404999999999</v>
      </c>
      <c r="J472">
        <v>800</v>
      </c>
      <c r="K472">
        <v>1200</v>
      </c>
      <c r="L472">
        <f>MaskRCNN_MaskRCNN[[#This Row],[height]]*MaskRCNN_MaskRCNN[[#This Row],[width]]</f>
        <v>960000</v>
      </c>
    </row>
    <row r="473" spans="1:12" x14ac:dyDescent="0.25">
      <c r="A473" t="s">
        <v>309</v>
      </c>
      <c r="B473">
        <v>2.9361727237701416</v>
      </c>
      <c r="C473">
        <v>0.89692967679626256</v>
      </c>
      <c r="D473">
        <v>0.8131210294836293</v>
      </c>
      <c r="E473">
        <v>39934</v>
      </c>
      <c r="F473">
        <v>989288</v>
      </c>
      <c r="G473">
        <v>1795</v>
      </c>
      <c r="H473">
        <v>7383</v>
      </c>
      <c r="I473">
        <v>24.92925</v>
      </c>
      <c r="J473">
        <v>800</v>
      </c>
      <c r="K473">
        <v>1298</v>
      </c>
      <c r="L473">
        <f>MaskRCNN_MaskRCNN[[#This Row],[height]]*MaskRCNN_MaskRCNN[[#This Row],[width]]</f>
        <v>1038400</v>
      </c>
    </row>
    <row r="474" spans="1:12" x14ac:dyDescent="0.25">
      <c r="A474" t="s">
        <v>281</v>
      </c>
      <c r="B474">
        <v>2.1414144039154053</v>
      </c>
      <c r="C474">
        <v>0.8966694781016642</v>
      </c>
      <c r="D474">
        <v>0.81269344072789651</v>
      </c>
      <c r="E474">
        <v>43588</v>
      </c>
      <c r="F474">
        <v>907966</v>
      </c>
      <c r="G474">
        <v>2809</v>
      </c>
      <c r="H474">
        <v>7237</v>
      </c>
      <c r="I474">
        <v>17.315594999999998</v>
      </c>
      <c r="J474">
        <v>800</v>
      </c>
      <c r="K474">
        <v>1202</v>
      </c>
      <c r="L474">
        <f>MaskRCNN_MaskRCNN[[#This Row],[height]]*MaskRCNN_MaskRCNN[[#This Row],[width]]</f>
        <v>961600</v>
      </c>
    </row>
    <row r="475" spans="1:12" x14ac:dyDescent="0.25">
      <c r="A475" t="s">
        <v>275</v>
      </c>
      <c r="B475">
        <v>2.3914587497711182</v>
      </c>
      <c r="C475">
        <v>0.89661593264248707</v>
      </c>
      <c r="D475">
        <v>0.81260547362242275</v>
      </c>
      <c r="E475">
        <v>44300</v>
      </c>
      <c r="F475">
        <v>905484</v>
      </c>
      <c r="G475">
        <v>6124</v>
      </c>
      <c r="H475">
        <v>4092</v>
      </c>
      <c r="I475">
        <v>23.047526999999999</v>
      </c>
      <c r="J475">
        <v>800</v>
      </c>
      <c r="K475">
        <v>1200</v>
      </c>
      <c r="L475">
        <f>MaskRCNN_MaskRCNN[[#This Row],[height]]*MaskRCNN_MaskRCNN[[#This Row],[width]]</f>
        <v>960000</v>
      </c>
    </row>
    <row r="476" spans="1:12" x14ac:dyDescent="0.25">
      <c r="A476" t="s">
        <v>69</v>
      </c>
      <c r="B476">
        <v>2.4885256290435791</v>
      </c>
      <c r="C476">
        <v>0.89651458028775877</v>
      </c>
      <c r="D476">
        <v>0.81243899037791101</v>
      </c>
      <c r="E476">
        <v>5826</v>
      </c>
      <c r="F476">
        <v>1130429</v>
      </c>
      <c r="G476">
        <v>375</v>
      </c>
      <c r="H476">
        <v>970</v>
      </c>
      <c r="I476">
        <v>20.484106000000001</v>
      </c>
      <c r="J476">
        <v>800</v>
      </c>
      <c r="K476">
        <v>1422</v>
      </c>
      <c r="L476">
        <f>MaskRCNN_MaskRCNN[[#This Row],[height]]*MaskRCNN_MaskRCNN[[#This Row],[width]]</f>
        <v>1137600</v>
      </c>
    </row>
    <row r="477" spans="1:12" x14ac:dyDescent="0.25">
      <c r="A477" t="s">
        <v>25</v>
      </c>
      <c r="B477">
        <v>2.3086798191070557</v>
      </c>
      <c r="C477">
        <v>0.89613327110185614</v>
      </c>
      <c r="D477">
        <v>0.81181291875365902</v>
      </c>
      <c r="E477">
        <v>62400</v>
      </c>
      <c r="F477">
        <v>884735</v>
      </c>
      <c r="G477">
        <v>10747</v>
      </c>
      <c r="H477">
        <v>3718</v>
      </c>
      <c r="I477">
        <v>18.277521</v>
      </c>
      <c r="J477">
        <v>800</v>
      </c>
      <c r="K477">
        <v>1202</v>
      </c>
      <c r="L477">
        <f>MaskRCNN_MaskRCNN[[#This Row],[height]]*MaskRCNN_MaskRCNN[[#This Row],[width]]</f>
        <v>961600</v>
      </c>
    </row>
    <row r="478" spans="1:12" x14ac:dyDescent="0.25">
      <c r="A478" t="s">
        <v>197</v>
      </c>
      <c r="B478">
        <v>1.5780377388000488</v>
      </c>
      <c r="C478">
        <v>0.89576726777815585</v>
      </c>
      <c r="D478">
        <v>0.81121238452673683</v>
      </c>
      <c r="E478">
        <v>131633</v>
      </c>
      <c r="F478">
        <v>480133</v>
      </c>
      <c r="G478">
        <v>24700</v>
      </c>
      <c r="H478">
        <v>5934</v>
      </c>
      <c r="I478">
        <v>11.569675999999999</v>
      </c>
      <c r="J478">
        <v>800</v>
      </c>
      <c r="K478">
        <v>803</v>
      </c>
      <c r="L478">
        <f>MaskRCNN_MaskRCNN[[#This Row],[height]]*MaskRCNN_MaskRCNN[[#This Row],[width]]</f>
        <v>642400</v>
      </c>
    </row>
    <row r="479" spans="1:12" x14ac:dyDescent="0.25">
      <c r="A479" t="s">
        <v>153</v>
      </c>
      <c r="B479">
        <v>2.3732969760894775</v>
      </c>
      <c r="C479">
        <v>0.8954400727768933</v>
      </c>
      <c r="D479">
        <v>0.8106758634889587</v>
      </c>
      <c r="E479">
        <v>31498</v>
      </c>
      <c r="F479">
        <v>918746</v>
      </c>
      <c r="G479">
        <v>2882</v>
      </c>
      <c r="H479">
        <v>4474</v>
      </c>
      <c r="I479">
        <v>17.243725999999999</v>
      </c>
      <c r="J479">
        <v>800</v>
      </c>
      <c r="K479">
        <v>1197</v>
      </c>
      <c r="L479">
        <f>MaskRCNN_MaskRCNN[[#This Row],[height]]*MaskRCNN_MaskRCNN[[#This Row],[width]]</f>
        <v>957600</v>
      </c>
    </row>
    <row r="480" spans="1:12" x14ac:dyDescent="0.25">
      <c r="A480" t="s">
        <v>583</v>
      </c>
      <c r="B480">
        <v>2.210176944732666</v>
      </c>
      <c r="C480">
        <v>0.89536295217285744</v>
      </c>
      <c r="D480">
        <v>0.8105494505494506</v>
      </c>
      <c r="E480">
        <v>1844</v>
      </c>
      <c r="F480">
        <v>957725</v>
      </c>
      <c r="G480">
        <v>218</v>
      </c>
      <c r="H480">
        <v>213</v>
      </c>
      <c r="I480">
        <v>17.287274</v>
      </c>
      <c r="J480">
        <v>800</v>
      </c>
      <c r="K480">
        <v>1200</v>
      </c>
      <c r="L480">
        <f>MaskRCNN_MaskRCNN[[#This Row],[height]]*MaskRCNN_MaskRCNN[[#This Row],[width]]</f>
        <v>960000</v>
      </c>
    </row>
    <row r="481" spans="1:12" x14ac:dyDescent="0.25">
      <c r="A481" t="s">
        <v>529</v>
      </c>
      <c r="B481">
        <v>2.0410289764404297</v>
      </c>
      <c r="C481">
        <v>0.89490519070231789</v>
      </c>
      <c r="D481">
        <v>0.80979946984915663</v>
      </c>
      <c r="E481">
        <v>68126</v>
      </c>
      <c r="F481">
        <v>395873</v>
      </c>
      <c r="G481">
        <v>1332</v>
      </c>
      <c r="H481">
        <v>14669</v>
      </c>
      <c r="I481">
        <v>8.6468369999999997</v>
      </c>
      <c r="J481">
        <v>800</v>
      </c>
      <c r="K481">
        <v>600</v>
      </c>
      <c r="L481">
        <f>MaskRCNN_MaskRCNN[[#This Row],[height]]*MaskRCNN_MaskRCNN[[#This Row],[width]]</f>
        <v>480000</v>
      </c>
    </row>
    <row r="482" spans="1:12" x14ac:dyDescent="0.25">
      <c r="A482" t="s">
        <v>454</v>
      </c>
      <c r="B482">
        <v>2.1915116310119629</v>
      </c>
      <c r="C482">
        <v>0.89418843874684628</v>
      </c>
      <c r="D482">
        <v>0.80862641527595625</v>
      </c>
      <c r="E482">
        <v>268823</v>
      </c>
      <c r="F482">
        <v>627556</v>
      </c>
      <c r="G482">
        <v>53334</v>
      </c>
      <c r="H482">
        <v>10287</v>
      </c>
      <c r="I482">
        <v>19.206859999999999</v>
      </c>
      <c r="J482">
        <v>800</v>
      </c>
      <c r="K482">
        <v>1200</v>
      </c>
      <c r="L482">
        <f>MaskRCNN_MaskRCNN[[#This Row],[height]]*MaskRCNN_MaskRCNN[[#This Row],[width]]</f>
        <v>960000</v>
      </c>
    </row>
    <row r="483" spans="1:12" x14ac:dyDescent="0.25">
      <c r="A483" t="s">
        <v>84</v>
      </c>
      <c r="B483">
        <v>2.4557638168334961</v>
      </c>
      <c r="C483">
        <v>0.89261979713186423</v>
      </c>
      <c r="D483">
        <v>0.8060644346178143</v>
      </c>
      <c r="E483">
        <v>3828</v>
      </c>
      <c r="F483">
        <v>1044851</v>
      </c>
      <c r="G483">
        <v>174</v>
      </c>
      <c r="H483">
        <v>747</v>
      </c>
      <c r="I483">
        <v>18.899999999999999</v>
      </c>
      <c r="J483">
        <v>800</v>
      </c>
      <c r="K483">
        <v>1312</v>
      </c>
      <c r="L483">
        <f>MaskRCNN_MaskRCNN[[#This Row],[height]]*MaskRCNN_MaskRCNN[[#This Row],[width]]</f>
        <v>1049600</v>
      </c>
    </row>
    <row r="484" spans="1:12" x14ac:dyDescent="0.25">
      <c r="A484" t="s">
        <v>545</v>
      </c>
      <c r="B484">
        <v>2.1766605377197266</v>
      </c>
      <c r="C484">
        <v>0.89191060319441462</v>
      </c>
      <c r="D484">
        <v>0.80490852612219399</v>
      </c>
      <c r="E484">
        <v>91469</v>
      </c>
      <c r="F484">
        <v>313561</v>
      </c>
      <c r="G484">
        <v>10387</v>
      </c>
      <c r="H484">
        <v>11783</v>
      </c>
      <c r="I484">
        <v>7.6966929999999998</v>
      </c>
      <c r="J484">
        <v>800</v>
      </c>
      <c r="K484">
        <v>534</v>
      </c>
      <c r="L484">
        <f>MaskRCNN_MaskRCNN[[#This Row],[height]]*MaskRCNN_MaskRCNN[[#This Row],[width]]</f>
        <v>427200</v>
      </c>
    </row>
    <row r="485" spans="1:12" x14ac:dyDescent="0.25">
      <c r="A485" t="s">
        <v>249</v>
      </c>
      <c r="B485">
        <v>2.3644924163818359</v>
      </c>
      <c r="C485">
        <v>0.89174360376842488</v>
      </c>
      <c r="D485">
        <v>0.80463655053166139</v>
      </c>
      <c r="E485">
        <v>236399</v>
      </c>
      <c r="F485">
        <v>663804</v>
      </c>
      <c r="G485">
        <v>20118</v>
      </c>
      <c r="H485">
        <v>37279</v>
      </c>
      <c r="I485">
        <v>20.116675000000001</v>
      </c>
      <c r="J485">
        <v>800</v>
      </c>
      <c r="K485">
        <v>1197</v>
      </c>
      <c r="L485">
        <f>MaskRCNN_MaskRCNN[[#This Row],[height]]*MaskRCNN_MaskRCNN[[#This Row],[width]]</f>
        <v>957600</v>
      </c>
    </row>
    <row r="486" spans="1:12" x14ac:dyDescent="0.25">
      <c r="A486" t="s">
        <v>61</v>
      </c>
      <c r="B486">
        <v>12.175752401351929</v>
      </c>
      <c r="C486">
        <v>0.89096989079437106</v>
      </c>
      <c r="D486">
        <v>0.80337754890401569</v>
      </c>
      <c r="E486">
        <v>2149762</v>
      </c>
      <c r="F486">
        <v>17580095</v>
      </c>
      <c r="G486">
        <v>221168</v>
      </c>
      <c r="H486">
        <v>304975</v>
      </c>
      <c r="I486">
        <v>486.15149500000001</v>
      </c>
      <c r="J486">
        <v>6000</v>
      </c>
      <c r="K486">
        <v>3376</v>
      </c>
      <c r="L486">
        <f>MaskRCNN_MaskRCNN[[#This Row],[height]]*MaskRCNN_MaskRCNN[[#This Row],[width]]</f>
        <v>20256000</v>
      </c>
    </row>
    <row r="487" spans="1:12" x14ac:dyDescent="0.25">
      <c r="A487" t="s">
        <v>89</v>
      </c>
      <c r="B487">
        <v>1.8647549152374268</v>
      </c>
      <c r="C487">
        <v>0.89028338589019385</v>
      </c>
      <c r="D487">
        <v>0.80226192396368023</v>
      </c>
      <c r="E487">
        <v>84556</v>
      </c>
      <c r="F487">
        <v>397803</v>
      </c>
      <c r="G487">
        <v>15732</v>
      </c>
      <c r="H487">
        <v>5109</v>
      </c>
      <c r="I487">
        <v>9.5675340000000002</v>
      </c>
      <c r="J487">
        <v>800</v>
      </c>
      <c r="K487">
        <v>629</v>
      </c>
      <c r="L487">
        <f>MaskRCNN_MaskRCNN[[#This Row],[height]]*MaskRCNN_MaskRCNN[[#This Row],[width]]</f>
        <v>503200</v>
      </c>
    </row>
    <row r="488" spans="1:12" x14ac:dyDescent="0.25">
      <c r="A488" t="s">
        <v>406</v>
      </c>
      <c r="B488">
        <v>2.1900849342346191</v>
      </c>
      <c r="C488">
        <v>0.88962118272532997</v>
      </c>
      <c r="D488">
        <v>0.80118709838938496</v>
      </c>
      <c r="E488">
        <v>76805</v>
      </c>
      <c r="F488">
        <v>1072936</v>
      </c>
      <c r="G488">
        <v>16415</v>
      </c>
      <c r="H488">
        <v>2644</v>
      </c>
      <c r="I488">
        <v>21.045608999999999</v>
      </c>
      <c r="J488">
        <v>800</v>
      </c>
      <c r="K488">
        <v>1461</v>
      </c>
      <c r="L488">
        <f>MaskRCNN_MaskRCNN[[#This Row],[height]]*MaskRCNN_MaskRCNN[[#This Row],[width]]</f>
        <v>1168800</v>
      </c>
    </row>
    <row r="489" spans="1:12" x14ac:dyDescent="0.25">
      <c r="A489" t="s">
        <v>255</v>
      </c>
      <c r="B489">
        <v>2.1847736835479736</v>
      </c>
      <c r="C489">
        <v>0.88902027027027031</v>
      </c>
      <c r="D489">
        <v>0.8002128630074502</v>
      </c>
      <c r="E489">
        <v>5263</v>
      </c>
      <c r="F489">
        <v>417423</v>
      </c>
      <c r="G489">
        <v>1275</v>
      </c>
      <c r="H489">
        <v>39</v>
      </c>
      <c r="I489">
        <v>7.6382269999999997</v>
      </c>
      <c r="J489">
        <v>800</v>
      </c>
      <c r="K489">
        <v>530</v>
      </c>
      <c r="L489">
        <f>MaskRCNN_MaskRCNN[[#This Row],[height]]*MaskRCNN_MaskRCNN[[#This Row],[width]]</f>
        <v>424000</v>
      </c>
    </row>
    <row r="490" spans="1:12" x14ac:dyDescent="0.25">
      <c r="A490" t="s">
        <v>219</v>
      </c>
      <c r="B490">
        <v>2.3226933479309082</v>
      </c>
      <c r="C490">
        <v>0.88867441125890567</v>
      </c>
      <c r="D490">
        <v>0.79965261329543658</v>
      </c>
      <c r="E490">
        <v>354494</v>
      </c>
      <c r="F490">
        <v>519090</v>
      </c>
      <c r="G490">
        <v>52538</v>
      </c>
      <c r="H490">
        <v>36278</v>
      </c>
      <c r="I490">
        <v>19.255136</v>
      </c>
      <c r="J490">
        <v>800</v>
      </c>
      <c r="K490">
        <v>1203</v>
      </c>
      <c r="L490">
        <f>MaskRCNN_MaskRCNN[[#This Row],[height]]*MaskRCNN_MaskRCNN[[#This Row],[width]]</f>
        <v>962400</v>
      </c>
    </row>
    <row r="491" spans="1:12" x14ac:dyDescent="0.25">
      <c r="A491" t="s">
        <v>566</v>
      </c>
      <c r="B491">
        <v>2.3238222599029541</v>
      </c>
      <c r="C491">
        <v>0.88834610118056323</v>
      </c>
      <c r="D491">
        <v>0.79912111325654167</v>
      </c>
      <c r="E491">
        <v>48008</v>
      </c>
      <c r="F491">
        <v>899924</v>
      </c>
      <c r="G491">
        <v>3448</v>
      </c>
      <c r="H491">
        <v>8620</v>
      </c>
      <c r="I491">
        <v>17.286825</v>
      </c>
      <c r="J491">
        <v>800</v>
      </c>
      <c r="K491">
        <v>1200</v>
      </c>
      <c r="L491">
        <f>MaskRCNN_MaskRCNN[[#This Row],[height]]*MaskRCNN_MaskRCNN[[#This Row],[width]]</f>
        <v>960000</v>
      </c>
    </row>
    <row r="492" spans="1:12" x14ac:dyDescent="0.25">
      <c r="A492" t="s">
        <v>356</v>
      </c>
      <c r="B492">
        <v>2.1450340747833252</v>
      </c>
      <c r="C492">
        <v>0.88798589224073243</v>
      </c>
      <c r="D492">
        <v>0.79853833332208624</v>
      </c>
      <c r="E492">
        <v>118333</v>
      </c>
      <c r="F492">
        <v>278213</v>
      </c>
      <c r="G492">
        <v>7455</v>
      </c>
      <c r="H492">
        <v>22399</v>
      </c>
      <c r="I492">
        <v>8.1083879999999997</v>
      </c>
      <c r="J492">
        <v>800</v>
      </c>
      <c r="K492">
        <v>533</v>
      </c>
      <c r="L492">
        <f>MaskRCNN_MaskRCNN[[#This Row],[height]]*MaskRCNN_MaskRCNN[[#This Row],[width]]</f>
        <v>426400</v>
      </c>
    </row>
    <row r="493" spans="1:12" x14ac:dyDescent="0.25">
      <c r="A493" t="s">
        <v>499</v>
      </c>
      <c r="B493">
        <v>2.3323469161987305</v>
      </c>
      <c r="C493">
        <v>0.88654552212313475</v>
      </c>
      <c r="D493">
        <v>0.7962117354034981</v>
      </c>
      <c r="E493">
        <v>372100</v>
      </c>
      <c r="F493">
        <v>495062</v>
      </c>
      <c r="G493">
        <v>10209</v>
      </c>
      <c r="H493">
        <v>85029</v>
      </c>
      <c r="I493">
        <v>18.292518000000001</v>
      </c>
      <c r="J493">
        <v>800</v>
      </c>
      <c r="K493">
        <v>1203</v>
      </c>
      <c r="L493">
        <f>MaskRCNN_MaskRCNN[[#This Row],[height]]*MaskRCNN_MaskRCNN[[#This Row],[width]]</f>
        <v>962400</v>
      </c>
    </row>
    <row r="494" spans="1:12" x14ac:dyDescent="0.25">
      <c r="A494" t="s">
        <v>544</v>
      </c>
      <c r="B494">
        <v>2.2717711925506592</v>
      </c>
      <c r="C494">
        <v>0.88611208971874822</v>
      </c>
      <c r="D494">
        <v>0.7955127993937996</v>
      </c>
      <c r="E494">
        <v>120731</v>
      </c>
      <c r="F494">
        <v>807435</v>
      </c>
      <c r="G494">
        <v>11284</v>
      </c>
      <c r="H494">
        <v>19750</v>
      </c>
      <c r="I494">
        <v>18.231974999999998</v>
      </c>
      <c r="J494">
        <v>800</v>
      </c>
      <c r="K494">
        <v>1199</v>
      </c>
      <c r="L494">
        <f>MaskRCNN_MaskRCNN[[#This Row],[height]]*MaskRCNN_MaskRCNN[[#This Row],[width]]</f>
        <v>959200</v>
      </c>
    </row>
    <row r="495" spans="1:12" x14ac:dyDescent="0.25">
      <c r="A495" t="s">
        <v>296</v>
      </c>
      <c r="B495">
        <v>3.0364220142364502</v>
      </c>
      <c r="C495">
        <v>0.88575807358567538</v>
      </c>
      <c r="D495">
        <v>0.7949423303753077</v>
      </c>
      <c r="E495">
        <v>200839</v>
      </c>
      <c r="F495">
        <v>17663258</v>
      </c>
      <c r="G495">
        <v>12164</v>
      </c>
      <c r="H495">
        <v>39643</v>
      </c>
      <c r="I495">
        <v>322.49256400000002</v>
      </c>
      <c r="J495">
        <v>3456</v>
      </c>
      <c r="K495">
        <v>5184</v>
      </c>
      <c r="L495">
        <f>MaskRCNN_MaskRCNN[[#This Row],[height]]*MaskRCNN_MaskRCNN[[#This Row],[width]]</f>
        <v>17915904</v>
      </c>
    </row>
    <row r="496" spans="1:12" x14ac:dyDescent="0.25">
      <c r="A496" t="s">
        <v>327</v>
      </c>
      <c r="B496">
        <v>2.1117289066314697</v>
      </c>
      <c r="C496">
        <v>0.88334054719001298</v>
      </c>
      <c r="D496">
        <v>0.79105634664817004</v>
      </c>
      <c r="E496">
        <v>77552</v>
      </c>
      <c r="F496">
        <v>861164</v>
      </c>
      <c r="G496">
        <v>15719</v>
      </c>
      <c r="H496">
        <v>4765</v>
      </c>
      <c r="I496">
        <v>18.231753999999999</v>
      </c>
      <c r="J496">
        <v>800</v>
      </c>
      <c r="K496">
        <v>1199</v>
      </c>
      <c r="L496">
        <f>MaskRCNN_MaskRCNN[[#This Row],[height]]*MaskRCNN_MaskRCNN[[#This Row],[width]]</f>
        <v>959200</v>
      </c>
    </row>
    <row r="497" spans="1:12" x14ac:dyDescent="0.25">
      <c r="A497" t="s">
        <v>229</v>
      </c>
      <c r="B497">
        <v>2.3103194236755371</v>
      </c>
      <c r="C497">
        <v>0.88306647258612325</v>
      </c>
      <c r="D497">
        <v>0.79061685490877498</v>
      </c>
      <c r="E497">
        <v>5460</v>
      </c>
      <c r="F497">
        <v>413894</v>
      </c>
      <c r="G497">
        <v>193</v>
      </c>
      <c r="H497">
        <v>1253</v>
      </c>
      <c r="I497">
        <v>9.6857159999999993</v>
      </c>
      <c r="J497">
        <v>800</v>
      </c>
      <c r="K497">
        <v>526</v>
      </c>
      <c r="L497">
        <f>MaskRCNN_MaskRCNN[[#This Row],[height]]*MaskRCNN_MaskRCNN[[#This Row],[width]]</f>
        <v>420800</v>
      </c>
    </row>
    <row r="498" spans="1:12" x14ac:dyDescent="0.25">
      <c r="A498" t="s">
        <v>493</v>
      </c>
      <c r="B498">
        <v>2.1396090984344482</v>
      </c>
      <c r="C498">
        <v>0.88269525267993876</v>
      </c>
      <c r="D498">
        <v>0.79002192982456143</v>
      </c>
      <c r="E498">
        <v>12969</v>
      </c>
      <c r="F498">
        <v>945184</v>
      </c>
      <c r="G498">
        <v>3116</v>
      </c>
      <c r="H498">
        <v>331</v>
      </c>
      <c r="I498">
        <v>17.315674999999999</v>
      </c>
      <c r="J498">
        <v>800</v>
      </c>
      <c r="K498">
        <v>1202</v>
      </c>
      <c r="L498">
        <f>MaskRCNN_MaskRCNN[[#This Row],[height]]*MaskRCNN_MaskRCNN[[#This Row],[width]]</f>
        <v>961600</v>
      </c>
    </row>
    <row r="499" spans="1:12" x14ac:dyDescent="0.25">
      <c r="A499" t="s">
        <v>506</v>
      </c>
      <c r="B499">
        <v>2.1803984642028809</v>
      </c>
      <c r="C499">
        <v>0.88134280180761781</v>
      </c>
      <c r="D499">
        <v>0.78785780240073866</v>
      </c>
      <c r="E499">
        <v>170650</v>
      </c>
      <c r="F499">
        <v>743400</v>
      </c>
      <c r="G499">
        <v>3465</v>
      </c>
      <c r="H499">
        <v>42485</v>
      </c>
      <c r="I499">
        <v>17.286902999999999</v>
      </c>
      <c r="J499">
        <v>800</v>
      </c>
      <c r="K499">
        <v>1200</v>
      </c>
      <c r="L499">
        <f>MaskRCNN_MaskRCNN[[#This Row],[height]]*MaskRCNN_MaskRCNN[[#This Row],[width]]</f>
        <v>960000</v>
      </c>
    </row>
    <row r="500" spans="1:12" x14ac:dyDescent="0.25">
      <c r="A500" t="s">
        <v>42</v>
      </c>
      <c r="B500">
        <v>2.3819954395294189</v>
      </c>
      <c r="C500">
        <v>0.8802822564432472</v>
      </c>
      <c r="D500">
        <v>0.78616442537300035</v>
      </c>
      <c r="E500">
        <v>87574</v>
      </c>
      <c r="F500">
        <v>848606</v>
      </c>
      <c r="G500">
        <v>2211</v>
      </c>
      <c r="H500">
        <v>21609</v>
      </c>
      <c r="I500">
        <v>17.286684999999999</v>
      </c>
      <c r="J500">
        <v>800</v>
      </c>
      <c r="K500">
        <v>1200</v>
      </c>
      <c r="L500">
        <f>MaskRCNN_MaskRCNN[[#This Row],[height]]*MaskRCNN_MaskRCNN[[#This Row],[width]]</f>
        <v>960000</v>
      </c>
    </row>
    <row r="501" spans="1:12" x14ac:dyDescent="0.25">
      <c r="A501" t="s">
        <v>60</v>
      </c>
      <c r="B501">
        <v>5.2123551368713379</v>
      </c>
      <c r="C501">
        <v>0.87963919726626627</v>
      </c>
      <c r="D501">
        <v>0.78513921151106381</v>
      </c>
      <c r="E501">
        <v>6402106</v>
      </c>
      <c r="F501">
        <v>13960523</v>
      </c>
      <c r="G501">
        <v>1482774</v>
      </c>
      <c r="H501">
        <v>269223</v>
      </c>
      <c r="I501">
        <v>420.184572</v>
      </c>
      <c r="J501">
        <v>3687</v>
      </c>
      <c r="K501">
        <v>5998</v>
      </c>
      <c r="L501">
        <f>MaskRCNN_MaskRCNN[[#This Row],[height]]*MaskRCNN_MaskRCNN[[#This Row],[width]]</f>
        <v>22114626</v>
      </c>
    </row>
    <row r="502" spans="1:12" x14ac:dyDescent="0.25">
      <c r="A502" t="s">
        <v>423</v>
      </c>
      <c r="B502">
        <v>2.0920596122741699</v>
      </c>
      <c r="C502">
        <v>0.87874167937150616</v>
      </c>
      <c r="D502">
        <v>0.78371028620679406</v>
      </c>
      <c r="E502">
        <v>158217</v>
      </c>
      <c r="F502">
        <v>224518</v>
      </c>
      <c r="G502">
        <v>41016</v>
      </c>
      <c r="H502">
        <v>2649</v>
      </c>
      <c r="I502">
        <v>8.5352589999999999</v>
      </c>
      <c r="J502">
        <v>800</v>
      </c>
      <c r="K502">
        <v>533</v>
      </c>
      <c r="L502">
        <f>MaskRCNN_MaskRCNN[[#This Row],[height]]*MaskRCNN_MaskRCNN[[#This Row],[width]]</f>
        <v>426400</v>
      </c>
    </row>
    <row r="503" spans="1:12" x14ac:dyDescent="0.25">
      <c r="A503" t="s">
        <v>93</v>
      </c>
      <c r="B503">
        <v>2.3591201305389404</v>
      </c>
      <c r="C503">
        <v>0.87866180273365346</v>
      </c>
      <c r="D503">
        <v>0.7835832266087952</v>
      </c>
      <c r="E503">
        <v>190283</v>
      </c>
      <c r="F503">
        <v>716363</v>
      </c>
      <c r="G503">
        <v>9442</v>
      </c>
      <c r="H503">
        <v>43112</v>
      </c>
      <c r="I503">
        <v>17.272341999999998</v>
      </c>
      <c r="J503">
        <v>800</v>
      </c>
      <c r="K503">
        <v>1199</v>
      </c>
      <c r="L503">
        <f>MaskRCNN_MaskRCNN[[#This Row],[height]]*MaskRCNN_MaskRCNN[[#This Row],[width]]</f>
        <v>959200</v>
      </c>
    </row>
    <row r="504" spans="1:12" x14ac:dyDescent="0.25">
      <c r="A504" t="s">
        <v>130</v>
      </c>
      <c r="B504">
        <v>2.7229347229003906</v>
      </c>
      <c r="C504">
        <v>0.87796096266818269</v>
      </c>
      <c r="D504">
        <v>0.78246917750380007</v>
      </c>
      <c r="E504">
        <v>37064</v>
      </c>
      <c r="F504">
        <v>912632</v>
      </c>
      <c r="G504">
        <v>9209</v>
      </c>
      <c r="H504">
        <v>1095</v>
      </c>
      <c r="I504">
        <v>26.888341</v>
      </c>
      <c r="J504">
        <v>800</v>
      </c>
      <c r="K504">
        <v>1200</v>
      </c>
      <c r="L504">
        <f>MaskRCNN_MaskRCNN[[#This Row],[height]]*MaskRCNN_MaskRCNN[[#This Row],[width]]</f>
        <v>960000</v>
      </c>
    </row>
    <row r="505" spans="1:12" x14ac:dyDescent="0.25">
      <c r="A505" t="s">
        <v>420</v>
      </c>
      <c r="B505">
        <v>4.1085312366485596</v>
      </c>
      <c r="C505">
        <v>0.87729622188504131</v>
      </c>
      <c r="D505">
        <v>0.78141379675237088</v>
      </c>
      <c r="E505">
        <v>3492847</v>
      </c>
      <c r="F505">
        <v>19594093</v>
      </c>
      <c r="G505">
        <v>930646</v>
      </c>
      <c r="H505">
        <v>46414</v>
      </c>
      <c r="I505">
        <v>433.15878500000002</v>
      </c>
      <c r="J505">
        <v>4000</v>
      </c>
      <c r="K505">
        <v>6016</v>
      </c>
      <c r="L505">
        <f>MaskRCNN_MaskRCNN[[#This Row],[height]]*MaskRCNN_MaskRCNN[[#This Row],[width]]</f>
        <v>24064000</v>
      </c>
    </row>
    <row r="506" spans="1:12" x14ac:dyDescent="0.25">
      <c r="A506" t="s">
        <v>457</v>
      </c>
      <c r="B506">
        <v>2.1865344047546387</v>
      </c>
      <c r="C506">
        <v>0.87617406015337596</v>
      </c>
      <c r="D506">
        <v>0.77963502094724135</v>
      </c>
      <c r="E506">
        <v>109796</v>
      </c>
      <c r="F506">
        <v>285570</v>
      </c>
      <c r="G506">
        <v>2845</v>
      </c>
      <c r="H506">
        <v>28189</v>
      </c>
      <c r="I506">
        <v>8.1078250000000001</v>
      </c>
      <c r="J506">
        <v>800</v>
      </c>
      <c r="K506">
        <v>533</v>
      </c>
      <c r="L506">
        <f>MaskRCNN_MaskRCNN[[#This Row],[height]]*MaskRCNN_MaskRCNN[[#This Row],[width]]</f>
        <v>426400</v>
      </c>
    </row>
    <row r="507" spans="1:12" x14ac:dyDescent="0.25">
      <c r="A507" t="s">
        <v>578</v>
      </c>
      <c r="B507">
        <v>2.5908200740814209</v>
      </c>
      <c r="C507">
        <v>0.87469060990389702</v>
      </c>
      <c r="D507">
        <v>0.77728899945391661</v>
      </c>
      <c r="E507">
        <v>51242</v>
      </c>
      <c r="F507">
        <v>788476</v>
      </c>
      <c r="G507">
        <v>10055</v>
      </c>
      <c r="H507">
        <v>4627</v>
      </c>
      <c r="I507">
        <v>16.240075000000001</v>
      </c>
      <c r="J507">
        <v>800</v>
      </c>
      <c r="K507">
        <v>1068</v>
      </c>
      <c r="L507">
        <f>MaskRCNN_MaskRCNN[[#This Row],[height]]*MaskRCNN_MaskRCNN[[#This Row],[width]]</f>
        <v>854400</v>
      </c>
    </row>
    <row r="508" spans="1:12" x14ac:dyDescent="0.25">
      <c r="A508" t="s">
        <v>405</v>
      </c>
      <c r="B508">
        <v>2.0801057815551758</v>
      </c>
      <c r="C508">
        <v>0.87284376540167574</v>
      </c>
      <c r="D508">
        <v>0.77437691298644518</v>
      </c>
      <c r="E508">
        <v>3542</v>
      </c>
      <c r="F508">
        <v>955426</v>
      </c>
      <c r="G508">
        <v>182</v>
      </c>
      <c r="H508">
        <v>850</v>
      </c>
      <c r="I508">
        <v>17.287141999999999</v>
      </c>
      <c r="J508">
        <v>800</v>
      </c>
      <c r="K508">
        <v>1200</v>
      </c>
      <c r="L508">
        <f>MaskRCNN_MaskRCNN[[#This Row],[height]]*MaskRCNN_MaskRCNN[[#This Row],[width]]</f>
        <v>960000</v>
      </c>
    </row>
    <row r="509" spans="1:12" x14ac:dyDescent="0.25">
      <c r="A509" t="s">
        <v>180</v>
      </c>
      <c r="B509">
        <v>2.2691285610198975</v>
      </c>
      <c r="C509">
        <v>0.87189303981096522</v>
      </c>
      <c r="D509">
        <v>0.77288153568777174</v>
      </c>
      <c r="E509">
        <v>233200</v>
      </c>
      <c r="F509">
        <v>602272</v>
      </c>
      <c r="G509">
        <v>57740</v>
      </c>
      <c r="H509">
        <v>10788</v>
      </c>
      <c r="I509">
        <v>18.086604999999999</v>
      </c>
      <c r="J509">
        <v>800</v>
      </c>
      <c r="K509">
        <v>1130</v>
      </c>
      <c r="L509">
        <f>MaskRCNN_MaskRCNN[[#This Row],[height]]*MaskRCNN_MaskRCNN[[#This Row],[width]]</f>
        <v>904000</v>
      </c>
    </row>
    <row r="510" spans="1:12" x14ac:dyDescent="0.25">
      <c r="A510" t="s">
        <v>291</v>
      </c>
      <c r="B510">
        <v>2.8076560497283936</v>
      </c>
      <c r="C510">
        <v>0.86971181890870553</v>
      </c>
      <c r="D510">
        <v>0.76946024337704544</v>
      </c>
      <c r="E510">
        <v>325771</v>
      </c>
      <c r="F510">
        <v>535824</v>
      </c>
      <c r="G510">
        <v>17269</v>
      </c>
      <c r="H510">
        <v>80336</v>
      </c>
      <c r="I510">
        <v>35.499153999999997</v>
      </c>
      <c r="J510">
        <v>800</v>
      </c>
      <c r="K510">
        <v>1199</v>
      </c>
      <c r="L510">
        <f>MaskRCNN_MaskRCNN[[#This Row],[height]]*MaskRCNN_MaskRCNN[[#This Row],[width]]</f>
        <v>959200</v>
      </c>
    </row>
    <row r="511" spans="1:12" x14ac:dyDescent="0.25">
      <c r="A511" t="s">
        <v>191</v>
      </c>
      <c r="B511">
        <v>2.0845286846160889</v>
      </c>
      <c r="C511">
        <v>0.86756528315316517</v>
      </c>
      <c r="D511">
        <v>0.76610622250157134</v>
      </c>
      <c r="E511">
        <v>58506</v>
      </c>
      <c r="F511">
        <v>874032</v>
      </c>
      <c r="G511">
        <v>8810</v>
      </c>
      <c r="H511">
        <v>9052</v>
      </c>
      <c r="I511">
        <v>17.114191000000002</v>
      </c>
      <c r="J511">
        <v>800</v>
      </c>
      <c r="K511">
        <v>1188</v>
      </c>
      <c r="L511">
        <f>MaskRCNN_MaskRCNN[[#This Row],[height]]*MaskRCNN_MaskRCNN[[#This Row],[width]]</f>
        <v>950400</v>
      </c>
    </row>
    <row r="512" spans="1:12" x14ac:dyDescent="0.25">
      <c r="A512" t="s">
        <v>351</v>
      </c>
      <c r="B512">
        <v>2.029965877532959</v>
      </c>
      <c r="C512">
        <v>0.8670037705894027</v>
      </c>
      <c r="D512">
        <v>0.76523094083060794</v>
      </c>
      <c r="E512">
        <v>273052</v>
      </c>
      <c r="F512">
        <v>561577</v>
      </c>
      <c r="G512">
        <v>7200</v>
      </c>
      <c r="H512">
        <v>76571</v>
      </c>
      <c r="I512">
        <v>16.538243000000001</v>
      </c>
      <c r="J512">
        <v>800</v>
      </c>
      <c r="K512">
        <v>1148</v>
      </c>
      <c r="L512">
        <f>MaskRCNN_MaskRCNN[[#This Row],[height]]*MaskRCNN_MaskRCNN[[#This Row],[width]]</f>
        <v>918400</v>
      </c>
    </row>
    <row r="513" spans="1:12" x14ac:dyDescent="0.25">
      <c r="A513" t="s">
        <v>373</v>
      </c>
      <c r="B513">
        <v>2.4720001220703125</v>
      </c>
      <c r="C513">
        <v>0.86647998472602306</v>
      </c>
      <c r="D513">
        <v>0.76441524900342483</v>
      </c>
      <c r="E513">
        <v>13615</v>
      </c>
      <c r="F513">
        <v>1043789</v>
      </c>
      <c r="G513">
        <v>3084</v>
      </c>
      <c r="H513">
        <v>1112</v>
      </c>
      <c r="I513">
        <v>19.116053999999998</v>
      </c>
      <c r="J513">
        <v>800</v>
      </c>
      <c r="K513">
        <v>1327</v>
      </c>
      <c r="L513">
        <f>MaskRCNN_MaskRCNN[[#This Row],[height]]*MaskRCNN_MaskRCNN[[#This Row],[width]]</f>
        <v>1061600</v>
      </c>
    </row>
    <row r="514" spans="1:12" x14ac:dyDescent="0.25">
      <c r="A514" t="s">
        <v>497</v>
      </c>
      <c r="B514">
        <v>2.3311948776245117</v>
      </c>
      <c r="C514">
        <v>0.86608695652173917</v>
      </c>
      <c r="D514">
        <v>0.76380368098159512</v>
      </c>
      <c r="E514">
        <v>13197</v>
      </c>
      <c r="F514">
        <v>942722</v>
      </c>
      <c r="G514">
        <v>2426</v>
      </c>
      <c r="H514">
        <v>1655</v>
      </c>
      <c r="I514">
        <v>17.28688</v>
      </c>
      <c r="J514">
        <v>800</v>
      </c>
      <c r="K514">
        <v>1200</v>
      </c>
      <c r="L514">
        <f>MaskRCNN_MaskRCNN[[#This Row],[height]]*MaskRCNN_MaskRCNN[[#This Row],[width]]</f>
        <v>960000</v>
      </c>
    </row>
    <row r="515" spans="1:12" x14ac:dyDescent="0.25">
      <c r="A515" t="s">
        <v>230</v>
      </c>
      <c r="B515">
        <v>2.1583969593048096</v>
      </c>
      <c r="C515">
        <v>0.86427094076778832</v>
      </c>
      <c r="D515">
        <v>0.76098338220918871</v>
      </c>
      <c r="E515">
        <v>389243</v>
      </c>
      <c r="F515">
        <v>427700</v>
      </c>
      <c r="G515">
        <v>4652</v>
      </c>
      <c r="H515">
        <v>117605</v>
      </c>
      <c r="I515">
        <v>17.852250999999999</v>
      </c>
      <c r="J515">
        <v>800</v>
      </c>
      <c r="K515">
        <v>1174</v>
      </c>
      <c r="L515">
        <f>MaskRCNN_MaskRCNN[[#This Row],[height]]*MaskRCNN_MaskRCNN[[#This Row],[width]]</f>
        <v>939200</v>
      </c>
    </row>
    <row r="516" spans="1:12" x14ac:dyDescent="0.25">
      <c r="A516" t="s">
        <v>324</v>
      </c>
      <c r="B516">
        <v>2.1799447536468506</v>
      </c>
      <c r="C516">
        <v>0.86376093158116263</v>
      </c>
      <c r="D516">
        <v>0.76019295198426096</v>
      </c>
      <c r="E516">
        <v>92349</v>
      </c>
      <c r="F516">
        <v>836119</v>
      </c>
      <c r="G516">
        <v>23085</v>
      </c>
      <c r="H516">
        <v>6047</v>
      </c>
      <c r="I516">
        <v>18.200972</v>
      </c>
      <c r="J516">
        <v>800</v>
      </c>
      <c r="K516">
        <v>1197</v>
      </c>
      <c r="L516">
        <f>MaskRCNN_MaskRCNN[[#This Row],[height]]*MaskRCNN_MaskRCNN[[#This Row],[width]]</f>
        <v>957600</v>
      </c>
    </row>
    <row r="517" spans="1:12" x14ac:dyDescent="0.25">
      <c r="A517" t="s">
        <v>579</v>
      </c>
      <c r="B517">
        <v>2.2837576866149902</v>
      </c>
      <c r="C517">
        <v>0.86332280668542527</v>
      </c>
      <c r="D517">
        <v>0.75951449695929751</v>
      </c>
      <c r="E517">
        <v>150494</v>
      </c>
      <c r="F517">
        <v>228255</v>
      </c>
      <c r="G517">
        <v>6327</v>
      </c>
      <c r="H517">
        <v>41324</v>
      </c>
      <c r="I517">
        <v>8.1083719999999992</v>
      </c>
      <c r="J517">
        <v>800</v>
      </c>
      <c r="K517">
        <v>533</v>
      </c>
      <c r="L517">
        <f>MaskRCNN_MaskRCNN[[#This Row],[height]]*MaskRCNN_MaskRCNN[[#This Row],[width]]</f>
        <v>426400</v>
      </c>
    </row>
    <row r="518" spans="1:12" x14ac:dyDescent="0.25">
      <c r="A518" t="s">
        <v>21</v>
      </c>
      <c r="B518">
        <v>2.460324764251709</v>
      </c>
      <c r="C518">
        <v>0.86202774648230096</v>
      </c>
      <c r="D518">
        <v>0.75751209558721777</v>
      </c>
      <c r="E518">
        <v>301080</v>
      </c>
      <c r="F518">
        <v>562541</v>
      </c>
      <c r="G518">
        <v>8641</v>
      </c>
      <c r="H518">
        <v>87738</v>
      </c>
      <c r="I518">
        <v>20.167546000000002</v>
      </c>
      <c r="J518">
        <v>800</v>
      </c>
      <c r="K518">
        <v>1200</v>
      </c>
      <c r="L518">
        <f>MaskRCNN_MaskRCNN[[#This Row],[height]]*MaskRCNN_MaskRCNN[[#This Row],[width]]</f>
        <v>960000</v>
      </c>
    </row>
    <row r="519" spans="1:12" x14ac:dyDescent="0.25">
      <c r="A519" t="s">
        <v>326</v>
      </c>
      <c r="B519">
        <v>2.0779750347137451</v>
      </c>
      <c r="C519">
        <v>0.86200127628877421</v>
      </c>
      <c r="D519">
        <v>0.75747121532581996</v>
      </c>
      <c r="E519">
        <v>124273</v>
      </c>
      <c r="F519">
        <v>795937</v>
      </c>
      <c r="G519">
        <v>32193</v>
      </c>
      <c r="H519">
        <v>7597</v>
      </c>
      <c r="I519">
        <v>18.247060999999999</v>
      </c>
      <c r="J519">
        <v>800</v>
      </c>
      <c r="K519">
        <v>1200</v>
      </c>
      <c r="L519">
        <f>MaskRCNN_MaskRCNN[[#This Row],[height]]*MaskRCNN_MaskRCNN[[#This Row],[width]]</f>
        <v>960000</v>
      </c>
    </row>
    <row r="520" spans="1:12" x14ac:dyDescent="0.25">
      <c r="A520" t="s">
        <v>231</v>
      </c>
      <c r="B520">
        <v>2.5427999496459961</v>
      </c>
      <c r="C520">
        <v>0.86062600398270339</v>
      </c>
      <c r="D520">
        <v>0.75534987369471129</v>
      </c>
      <c r="E520">
        <v>375566</v>
      </c>
      <c r="F520">
        <v>462792</v>
      </c>
      <c r="G520">
        <v>95208</v>
      </c>
      <c r="H520">
        <v>26434</v>
      </c>
      <c r="I520">
        <v>28.808706999999998</v>
      </c>
      <c r="J520">
        <v>800</v>
      </c>
      <c r="K520">
        <v>1200</v>
      </c>
      <c r="L520">
        <f>MaskRCNN_MaskRCNN[[#This Row],[height]]*MaskRCNN_MaskRCNN[[#This Row],[width]]</f>
        <v>960000</v>
      </c>
    </row>
    <row r="521" spans="1:12" x14ac:dyDescent="0.25">
      <c r="A521" t="s">
        <v>188</v>
      </c>
      <c r="B521">
        <v>2.4481074810028076</v>
      </c>
      <c r="C521">
        <v>0.85756881742348845</v>
      </c>
      <c r="D521">
        <v>0.75065249487450403</v>
      </c>
      <c r="E521">
        <v>107278</v>
      </c>
      <c r="F521">
        <v>1049887</v>
      </c>
      <c r="G521">
        <v>28188</v>
      </c>
      <c r="H521">
        <v>7447</v>
      </c>
      <c r="I521">
        <v>25.056296</v>
      </c>
      <c r="J521">
        <v>800</v>
      </c>
      <c r="K521">
        <v>1491</v>
      </c>
      <c r="L521">
        <f>MaskRCNN_MaskRCNN[[#This Row],[height]]*MaskRCNN_MaskRCNN[[#This Row],[width]]</f>
        <v>1192800</v>
      </c>
    </row>
    <row r="522" spans="1:12" x14ac:dyDescent="0.25">
      <c r="A522" t="s">
        <v>415</v>
      </c>
      <c r="B522">
        <v>2.2980470657348633</v>
      </c>
      <c r="C522">
        <v>0.85698108587868027</v>
      </c>
      <c r="D522">
        <v>0.74975232281039972</v>
      </c>
      <c r="E522">
        <v>56002</v>
      </c>
      <c r="F522">
        <v>351706</v>
      </c>
      <c r="G522">
        <v>14908</v>
      </c>
      <c r="H522">
        <v>3784</v>
      </c>
      <c r="I522">
        <v>8.9620990000000003</v>
      </c>
      <c r="J522">
        <v>800</v>
      </c>
      <c r="K522">
        <v>533</v>
      </c>
      <c r="L522">
        <f>MaskRCNN_MaskRCNN[[#This Row],[height]]*MaskRCNN_MaskRCNN[[#This Row],[width]]</f>
        <v>426400</v>
      </c>
    </row>
    <row r="523" spans="1:12" x14ac:dyDescent="0.25">
      <c r="A523" t="s">
        <v>246</v>
      </c>
      <c r="B523">
        <v>2.3185980319976807</v>
      </c>
      <c r="C523">
        <v>0.85605650410906164</v>
      </c>
      <c r="D523">
        <v>0.74833810164927639</v>
      </c>
      <c r="E523">
        <v>71146</v>
      </c>
      <c r="F523">
        <v>1042528</v>
      </c>
      <c r="G523">
        <v>1797</v>
      </c>
      <c r="H523">
        <v>22129</v>
      </c>
      <c r="I523">
        <v>20.483443000000001</v>
      </c>
      <c r="J523">
        <v>800</v>
      </c>
      <c r="K523">
        <v>1422</v>
      </c>
      <c r="L523">
        <f>MaskRCNN_MaskRCNN[[#This Row],[height]]*MaskRCNN_MaskRCNN[[#This Row],[width]]</f>
        <v>1137600</v>
      </c>
    </row>
    <row r="524" spans="1:12" x14ac:dyDescent="0.25">
      <c r="A524" t="s">
        <v>75</v>
      </c>
      <c r="B524">
        <v>3.0525021553039551</v>
      </c>
      <c r="C524">
        <v>0.85550653810593047</v>
      </c>
      <c r="D524">
        <v>0.74749796883078512</v>
      </c>
      <c r="E524">
        <v>80963</v>
      </c>
      <c r="F524">
        <v>1029288</v>
      </c>
      <c r="G524">
        <v>24982</v>
      </c>
      <c r="H524">
        <v>2367</v>
      </c>
      <c r="I524">
        <v>32.998669999999997</v>
      </c>
      <c r="J524">
        <v>800</v>
      </c>
      <c r="K524">
        <v>1422</v>
      </c>
      <c r="L524">
        <f>MaskRCNN_MaskRCNN[[#This Row],[height]]*MaskRCNN_MaskRCNN[[#This Row],[width]]</f>
        <v>1137600</v>
      </c>
    </row>
    <row r="525" spans="1:12" x14ac:dyDescent="0.25">
      <c r="A525" t="s">
        <v>172</v>
      </c>
      <c r="B525">
        <v>2.2511341571807861</v>
      </c>
      <c r="C525">
        <v>0.85344246417957215</v>
      </c>
      <c r="D525">
        <v>0.74435206042135948</v>
      </c>
      <c r="E525">
        <v>224705</v>
      </c>
      <c r="F525">
        <v>124520</v>
      </c>
      <c r="G525">
        <v>2683</v>
      </c>
      <c r="H525">
        <v>74492</v>
      </c>
      <c r="I525">
        <v>7.6820810000000002</v>
      </c>
      <c r="J525">
        <v>800</v>
      </c>
      <c r="K525">
        <v>533</v>
      </c>
      <c r="L525">
        <f>MaskRCNN_MaskRCNN[[#This Row],[height]]*MaskRCNN_MaskRCNN[[#This Row],[width]]</f>
        <v>426400</v>
      </c>
    </row>
    <row r="526" spans="1:12" x14ac:dyDescent="0.25">
      <c r="A526" t="s">
        <v>604</v>
      </c>
      <c r="B526">
        <v>2.2249381542205811</v>
      </c>
      <c r="C526">
        <v>0.85241425000417548</v>
      </c>
      <c r="D526">
        <v>0.74278915541368207</v>
      </c>
      <c r="E526">
        <v>306223</v>
      </c>
      <c r="F526">
        <v>550139</v>
      </c>
      <c r="G526">
        <v>920</v>
      </c>
      <c r="H526">
        <v>105118</v>
      </c>
      <c r="I526">
        <v>17.330124999999999</v>
      </c>
      <c r="J526">
        <v>800</v>
      </c>
      <c r="K526">
        <v>1203</v>
      </c>
      <c r="L526">
        <f>MaskRCNN_MaskRCNN[[#This Row],[height]]*MaskRCNN_MaskRCNN[[#This Row],[width]]</f>
        <v>962400</v>
      </c>
    </row>
    <row r="527" spans="1:12" x14ac:dyDescent="0.25">
      <c r="A527" t="s">
        <v>366</v>
      </c>
      <c r="B527">
        <v>2.1389093399047852</v>
      </c>
      <c r="C527">
        <v>0.84587690725184295</v>
      </c>
      <c r="D527">
        <v>0.73291740938799765</v>
      </c>
      <c r="E527">
        <v>9868</v>
      </c>
      <c r="F527">
        <v>412936</v>
      </c>
      <c r="G527">
        <v>643</v>
      </c>
      <c r="H527">
        <v>2953</v>
      </c>
      <c r="I527">
        <v>8.5355709999999991</v>
      </c>
      <c r="J527">
        <v>800</v>
      </c>
      <c r="K527">
        <v>533</v>
      </c>
      <c r="L527">
        <f>MaskRCNN_MaskRCNN[[#This Row],[height]]*MaskRCNN_MaskRCNN[[#This Row],[width]]</f>
        <v>426400</v>
      </c>
    </row>
    <row r="528" spans="1:12" x14ac:dyDescent="0.25">
      <c r="A528" t="s">
        <v>74</v>
      </c>
      <c r="B528">
        <v>2.7810783386230469</v>
      </c>
      <c r="C528">
        <v>0.84424193871419984</v>
      </c>
      <c r="D528">
        <v>0.73046597466511864</v>
      </c>
      <c r="E528">
        <v>42153</v>
      </c>
      <c r="F528">
        <v>902293</v>
      </c>
      <c r="G528">
        <v>12644</v>
      </c>
      <c r="H528">
        <v>2910</v>
      </c>
      <c r="I528">
        <v>32.648234000000002</v>
      </c>
      <c r="J528">
        <v>800</v>
      </c>
      <c r="K528">
        <v>1200</v>
      </c>
      <c r="L528">
        <f>MaskRCNN_MaskRCNN[[#This Row],[height]]*MaskRCNN_MaskRCNN[[#This Row],[width]]</f>
        <v>960000</v>
      </c>
    </row>
    <row r="529" spans="1:12" x14ac:dyDescent="0.25">
      <c r="A529" t="s">
        <v>110</v>
      </c>
      <c r="B529">
        <v>2.3106148242950439</v>
      </c>
      <c r="C529">
        <v>0.84199945170428581</v>
      </c>
      <c r="D529">
        <v>0.72711489898989901</v>
      </c>
      <c r="E529">
        <v>4607</v>
      </c>
      <c r="F529">
        <v>915264</v>
      </c>
      <c r="G529">
        <v>108</v>
      </c>
      <c r="H529">
        <v>1621</v>
      </c>
      <c r="I529">
        <v>17.516940000000002</v>
      </c>
      <c r="J529">
        <v>800</v>
      </c>
      <c r="K529">
        <v>1152</v>
      </c>
      <c r="L529">
        <f>MaskRCNN_MaskRCNN[[#This Row],[height]]*MaskRCNN_MaskRCNN[[#This Row],[width]]</f>
        <v>921600</v>
      </c>
    </row>
    <row r="530" spans="1:12" x14ac:dyDescent="0.25">
      <c r="A530" t="s">
        <v>298</v>
      </c>
      <c r="B530">
        <v>2.2622754573822021</v>
      </c>
      <c r="C530">
        <v>0.84159869862858949</v>
      </c>
      <c r="D530">
        <v>0.7265173974098923</v>
      </c>
      <c r="E530">
        <v>37250</v>
      </c>
      <c r="F530">
        <v>908728</v>
      </c>
      <c r="G530">
        <v>2196</v>
      </c>
      <c r="H530">
        <v>11826</v>
      </c>
      <c r="I530">
        <v>17.286716999999999</v>
      </c>
      <c r="J530">
        <v>800</v>
      </c>
      <c r="K530">
        <v>1200</v>
      </c>
      <c r="L530">
        <f>MaskRCNN_MaskRCNN[[#This Row],[height]]*MaskRCNN_MaskRCNN[[#This Row],[width]]</f>
        <v>960000</v>
      </c>
    </row>
    <row r="531" spans="1:12" x14ac:dyDescent="0.25">
      <c r="A531" t="s">
        <v>269</v>
      </c>
      <c r="B531">
        <v>2.6096093654632568</v>
      </c>
      <c r="C531">
        <v>0.83921287619887552</v>
      </c>
      <c r="D531">
        <v>0.72296880193741397</v>
      </c>
      <c r="E531">
        <v>60900</v>
      </c>
      <c r="F531">
        <v>342164</v>
      </c>
      <c r="G531">
        <v>10799</v>
      </c>
      <c r="H531">
        <v>12537</v>
      </c>
      <c r="I531">
        <v>8.5347880000000007</v>
      </c>
      <c r="J531">
        <v>800</v>
      </c>
      <c r="K531">
        <v>533</v>
      </c>
      <c r="L531">
        <f>MaskRCNN_MaskRCNN[[#This Row],[height]]*MaskRCNN_MaskRCNN[[#This Row],[width]]</f>
        <v>426400</v>
      </c>
    </row>
    <row r="532" spans="1:12" x14ac:dyDescent="0.25">
      <c r="A532" t="s">
        <v>70</v>
      </c>
      <c r="B532">
        <v>2.0811426639556885</v>
      </c>
      <c r="C532">
        <v>0.83903994509069335</v>
      </c>
      <c r="D532">
        <v>0.72271215666954058</v>
      </c>
      <c r="E532">
        <v>410739</v>
      </c>
      <c r="F532">
        <v>390870</v>
      </c>
      <c r="G532">
        <v>3723</v>
      </c>
      <c r="H532">
        <v>153868</v>
      </c>
      <c r="I532">
        <v>17.272614999999998</v>
      </c>
      <c r="J532">
        <v>800</v>
      </c>
      <c r="K532">
        <v>1199</v>
      </c>
      <c r="L532">
        <f>MaskRCNN_MaskRCNN[[#This Row],[height]]*MaskRCNN_MaskRCNN[[#This Row],[width]]</f>
        <v>959200</v>
      </c>
    </row>
    <row r="533" spans="1:12" x14ac:dyDescent="0.25">
      <c r="A533" t="s">
        <v>462</v>
      </c>
      <c r="B533">
        <v>2.6272833347320557</v>
      </c>
      <c r="C533">
        <v>0.83872946289115902</v>
      </c>
      <c r="D533">
        <v>0.72225156506536625</v>
      </c>
      <c r="E533">
        <v>176402</v>
      </c>
      <c r="F533">
        <v>715761</v>
      </c>
      <c r="G533">
        <v>56076</v>
      </c>
      <c r="H533">
        <v>11761</v>
      </c>
      <c r="I533">
        <v>24.967305</v>
      </c>
      <c r="J533">
        <v>800</v>
      </c>
      <c r="K533">
        <v>1200</v>
      </c>
      <c r="L533">
        <f>MaskRCNN_MaskRCNN[[#This Row],[height]]*MaskRCNN_MaskRCNN[[#This Row],[width]]</f>
        <v>960000</v>
      </c>
    </row>
    <row r="534" spans="1:12" x14ac:dyDescent="0.25">
      <c r="A534" t="s">
        <v>436</v>
      </c>
      <c r="B534">
        <v>2.3367488384246826</v>
      </c>
      <c r="C534">
        <v>0.83826769314553062</v>
      </c>
      <c r="D534">
        <v>0.7215669980076922</v>
      </c>
      <c r="E534">
        <v>203181</v>
      </c>
      <c r="F534">
        <v>678417</v>
      </c>
      <c r="G534">
        <v>12976</v>
      </c>
      <c r="H534">
        <v>65426</v>
      </c>
      <c r="I534">
        <v>19.207176</v>
      </c>
      <c r="J534">
        <v>800</v>
      </c>
      <c r="K534">
        <v>1200</v>
      </c>
      <c r="L534">
        <f>MaskRCNN_MaskRCNN[[#This Row],[height]]*MaskRCNN_MaskRCNN[[#This Row],[width]]</f>
        <v>960000</v>
      </c>
    </row>
    <row r="535" spans="1:12" x14ac:dyDescent="0.25">
      <c r="A535" t="s">
        <v>421</v>
      </c>
      <c r="B535">
        <v>2.6654956340789795</v>
      </c>
      <c r="C535">
        <v>0.83346840122271981</v>
      </c>
      <c r="D535">
        <v>0.71448420436817472</v>
      </c>
      <c r="E535">
        <v>29311</v>
      </c>
      <c r="F535">
        <v>918976</v>
      </c>
      <c r="G535">
        <v>7470</v>
      </c>
      <c r="H535">
        <v>4243</v>
      </c>
      <c r="I535">
        <v>23.047037</v>
      </c>
      <c r="J535">
        <v>800</v>
      </c>
      <c r="K535">
        <v>1200</v>
      </c>
      <c r="L535">
        <f>MaskRCNN_MaskRCNN[[#This Row],[height]]*MaskRCNN_MaskRCNN[[#This Row],[width]]</f>
        <v>960000</v>
      </c>
    </row>
    <row r="536" spans="1:12" x14ac:dyDescent="0.25">
      <c r="A536" t="s">
        <v>40</v>
      </c>
      <c r="B536">
        <v>2.3327553272247314</v>
      </c>
      <c r="C536">
        <v>0.8288897838636059</v>
      </c>
      <c r="D536">
        <v>0.70778119125131822</v>
      </c>
      <c r="E536">
        <v>30872</v>
      </c>
      <c r="F536">
        <v>917982</v>
      </c>
      <c r="G536">
        <v>2081</v>
      </c>
      <c r="H536">
        <v>10665</v>
      </c>
      <c r="I536">
        <v>17.315671999999999</v>
      </c>
      <c r="J536">
        <v>800</v>
      </c>
      <c r="K536">
        <v>1202</v>
      </c>
      <c r="L536">
        <f>MaskRCNN_MaskRCNN[[#This Row],[height]]*MaskRCNN_MaskRCNN[[#This Row],[width]]</f>
        <v>961600</v>
      </c>
    </row>
    <row r="537" spans="1:12" x14ac:dyDescent="0.25">
      <c r="A537" t="s">
        <v>543</v>
      </c>
      <c r="B537">
        <v>2.2291417121887207</v>
      </c>
      <c r="C537">
        <v>0.82849313686758741</v>
      </c>
      <c r="D537">
        <v>0.70720297331620907</v>
      </c>
      <c r="E537">
        <v>197130</v>
      </c>
      <c r="F537">
        <v>681254</v>
      </c>
      <c r="G537">
        <v>2738</v>
      </c>
      <c r="H537">
        <v>78878</v>
      </c>
      <c r="I537">
        <v>17.287196000000002</v>
      </c>
      <c r="J537">
        <v>800</v>
      </c>
      <c r="K537">
        <v>1200</v>
      </c>
      <c r="L537">
        <f>MaskRCNN_MaskRCNN[[#This Row],[height]]*MaskRCNN_MaskRCNN[[#This Row],[width]]</f>
        <v>960000</v>
      </c>
    </row>
    <row r="538" spans="1:12" x14ac:dyDescent="0.25">
      <c r="A538" t="s">
        <v>137</v>
      </c>
      <c r="B538">
        <v>2.1124536991119385</v>
      </c>
      <c r="C538">
        <v>0.8278383951200653</v>
      </c>
      <c r="D538">
        <v>0.70624937011553224</v>
      </c>
      <c r="E538">
        <v>77085</v>
      </c>
      <c r="F538">
        <v>850853</v>
      </c>
      <c r="G538">
        <v>6514</v>
      </c>
      <c r="H538">
        <v>25548</v>
      </c>
      <c r="I538">
        <v>17.286863</v>
      </c>
      <c r="J538">
        <v>800</v>
      </c>
      <c r="K538">
        <v>1200</v>
      </c>
      <c r="L538">
        <f>MaskRCNN_MaskRCNN[[#This Row],[height]]*MaskRCNN_MaskRCNN[[#This Row],[width]]</f>
        <v>960000</v>
      </c>
    </row>
    <row r="539" spans="1:12" x14ac:dyDescent="0.25">
      <c r="A539" t="s">
        <v>104</v>
      </c>
      <c r="B539">
        <v>3.3556349277496338</v>
      </c>
      <c r="C539">
        <v>0.8255997438653464</v>
      </c>
      <c r="D539">
        <v>0.70299690378361535</v>
      </c>
      <c r="E539">
        <v>72202</v>
      </c>
      <c r="F539">
        <v>858894</v>
      </c>
      <c r="G539">
        <v>25412</v>
      </c>
      <c r="H539">
        <v>5092</v>
      </c>
      <c r="I539">
        <v>41.359119</v>
      </c>
      <c r="J539">
        <v>800</v>
      </c>
      <c r="K539">
        <v>1202</v>
      </c>
      <c r="L539">
        <f>MaskRCNN_MaskRCNN[[#This Row],[height]]*MaskRCNN_MaskRCNN[[#This Row],[width]]</f>
        <v>961600</v>
      </c>
    </row>
    <row r="540" spans="1:12" x14ac:dyDescent="0.25">
      <c r="A540" t="s">
        <v>346</v>
      </c>
      <c r="B540">
        <v>4.2619218826293945</v>
      </c>
      <c r="C540">
        <v>0.8241693820076893</v>
      </c>
      <c r="D540">
        <v>0.70092526031932167</v>
      </c>
      <c r="E540">
        <v>2803291</v>
      </c>
      <c r="F540">
        <v>8720201</v>
      </c>
      <c r="G540">
        <v>456338</v>
      </c>
      <c r="H540">
        <v>739786</v>
      </c>
      <c r="I540">
        <v>254.39984100000001</v>
      </c>
      <c r="J540">
        <v>4368</v>
      </c>
      <c r="K540">
        <v>2912</v>
      </c>
      <c r="L540">
        <f>MaskRCNN_MaskRCNN[[#This Row],[height]]*MaskRCNN_MaskRCNN[[#This Row],[width]]</f>
        <v>12719616</v>
      </c>
    </row>
    <row r="541" spans="1:12" x14ac:dyDescent="0.25">
      <c r="A541" t="s">
        <v>215</v>
      </c>
      <c r="B541">
        <v>2.1396470069885254</v>
      </c>
      <c r="C541">
        <v>0.81867996572362867</v>
      </c>
      <c r="D541">
        <v>0.69302131680609214</v>
      </c>
      <c r="E541">
        <v>124678</v>
      </c>
      <c r="F541">
        <v>782495</v>
      </c>
      <c r="G541">
        <v>6422</v>
      </c>
      <c r="H541">
        <v>48805</v>
      </c>
      <c r="I541">
        <v>17.330200000000001</v>
      </c>
      <c r="J541">
        <v>800</v>
      </c>
      <c r="K541">
        <v>1203</v>
      </c>
      <c r="L541">
        <f>MaskRCNN_MaskRCNN[[#This Row],[height]]*MaskRCNN_MaskRCNN[[#This Row],[width]]</f>
        <v>962400</v>
      </c>
    </row>
    <row r="542" spans="1:12" x14ac:dyDescent="0.25">
      <c r="A542" t="s">
        <v>410</v>
      </c>
      <c r="B542">
        <v>2.3744807243347168</v>
      </c>
      <c r="C542">
        <v>0.81618403710463538</v>
      </c>
      <c r="D542">
        <v>0.68945179207452245</v>
      </c>
      <c r="E542">
        <v>138404</v>
      </c>
      <c r="F542">
        <v>965655</v>
      </c>
      <c r="G542">
        <v>52094</v>
      </c>
      <c r="H542">
        <v>10247</v>
      </c>
      <c r="I542">
        <v>21.001733000000002</v>
      </c>
      <c r="J542">
        <v>800</v>
      </c>
      <c r="K542">
        <v>1458</v>
      </c>
      <c r="L542">
        <f>MaskRCNN_MaskRCNN[[#This Row],[height]]*MaskRCNN_MaskRCNN[[#This Row],[width]]</f>
        <v>1166400</v>
      </c>
    </row>
    <row r="543" spans="1:12" x14ac:dyDescent="0.25">
      <c r="A543" t="s">
        <v>295</v>
      </c>
      <c r="B543">
        <v>2.5849156379699707</v>
      </c>
      <c r="C543">
        <v>0.8106223901089129</v>
      </c>
      <c r="D543">
        <v>0.68155174888750658</v>
      </c>
      <c r="E543">
        <v>56975</v>
      </c>
      <c r="F543">
        <v>876404</v>
      </c>
      <c r="G543">
        <v>20901</v>
      </c>
      <c r="H543">
        <v>5720</v>
      </c>
      <c r="I543">
        <v>19.207291000000001</v>
      </c>
      <c r="J543">
        <v>800</v>
      </c>
      <c r="K543">
        <v>1200</v>
      </c>
      <c r="L543">
        <f>MaskRCNN_MaskRCNN[[#This Row],[height]]*MaskRCNN_MaskRCNN[[#This Row],[width]]</f>
        <v>960000</v>
      </c>
    </row>
    <row r="544" spans="1:12" x14ac:dyDescent="0.25">
      <c r="A544" t="s">
        <v>220</v>
      </c>
      <c r="B544">
        <v>2.3181262016296387</v>
      </c>
      <c r="C544">
        <v>0.80434305166639208</v>
      </c>
      <c r="D544">
        <v>0.67272059330011713</v>
      </c>
      <c r="E544">
        <v>58598</v>
      </c>
      <c r="F544">
        <v>309694</v>
      </c>
      <c r="G544">
        <v>19856</v>
      </c>
      <c r="H544">
        <v>8652</v>
      </c>
      <c r="I544">
        <v>7.546233</v>
      </c>
      <c r="J544">
        <v>800</v>
      </c>
      <c r="K544">
        <v>496</v>
      </c>
      <c r="L544">
        <f>MaskRCNN_MaskRCNN[[#This Row],[height]]*MaskRCNN_MaskRCNN[[#This Row],[width]]</f>
        <v>396800</v>
      </c>
    </row>
    <row r="545" spans="1:12" x14ac:dyDescent="0.25">
      <c r="A545" t="s">
        <v>205</v>
      </c>
      <c r="B545">
        <v>2.1674754619598389</v>
      </c>
      <c r="C545">
        <v>0.80086833720428097</v>
      </c>
      <c r="D545">
        <v>0.66787356388963504</v>
      </c>
      <c r="E545">
        <v>171548</v>
      </c>
      <c r="F545">
        <v>639943</v>
      </c>
      <c r="G545">
        <v>38501</v>
      </c>
      <c r="H545">
        <v>46808</v>
      </c>
      <c r="I545">
        <v>17.045901000000001</v>
      </c>
      <c r="J545">
        <v>800</v>
      </c>
      <c r="K545">
        <v>1121</v>
      </c>
      <c r="L545">
        <f>MaskRCNN_MaskRCNN[[#This Row],[height]]*MaskRCNN_MaskRCNN[[#This Row],[width]]</f>
        <v>896800</v>
      </c>
    </row>
    <row r="546" spans="1:12" x14ac:dyDescent="0.25">
      <c r="A546" t="s">
        <v>581</v>
      </c>
      <c r="B546">
        <v>2.1725342273712158</v>
      </c>
      <c r="C546">
        <v>0.79659727219341125</v>
      </c>
      <c r="D546">
        <v>0.66195401903845497</v>
      </c>
      <c r="E546">
        <v>96311</v>
      </c>
      <c r="F546">
        <v>814505</v>
      </c>
      <c r="G546">
        <v>46633</v>
      </c>
      <c r="H546">
        <v>2551</v>
      </c>
      <c r="I546">
        <v>17.286612999999999</v>
      </c>
      <c r="J546">
        <v>800</v>
      </c>
      <c r="K546">
        <v>1200</v>
      </c>
      <c r="L546">
        <f>MaskRCNN_MaskRCNN[[#This Row],[height]]*MaskRCNN_MaskRCNN[[#This Row],[width]]</f>
        <v>960000</v>
      </c>
    </row>
    <row r="547" spans="1:12" x14ac:dyDescent="0.25">
      <c r="A547" t="s">
        <v>461</v>
      </c>
      <c r="B547">
        <v>2.4302456378936768</v>
      </c>
      <c r="C547">
        <v>0.7946915088190063</v>
      </c>
      <c r="D547">
        <v>0.65932623443177285</v>
      </c>
      <c r="E547">
        <v>62785</v>
      </c>
      <c r="F547">
        <v>331174</v>
      </c>
      <c r="G547">
        <v>29583</v>
      </c>
      <c r="H547">
        <v>2858</v>
      </c>
      <c r="I547">
        <v>11.947255</v>
      </c>
      <c r="J547">
        <v>800</v>
      </c>
      <c r="K547">
        <v>533</v>
      </c>
      <c r="L547">
        <f>MaskRCNN_MaskRCNN[[#This Row],[height]]*MaskRCNN_MaskRCNN[[#This Row],[width]]</f>
        <v>426400</v>
      </c>
    </row>
    <row r="548" spans="1:12" x14ac:dyDescent="0.25">
      <c r="A548" t="s">
        <v>442</v>
      </c>
      <c r="B548">
        <v>2.1544885635375977</v>
      </c>
      <c r="C548">
        <v>0.79464548396587231</v>
      </c>
      <c r="D548">
        <v>0.65926287527459115</v>
      </c>
      <c r="E548">
        <v>83731</v>
      </c>
      <c r="F548">
        <v>832993</v>
      </c>
      <c r="G548">
        <v>23566</v>
      </c>
      <c r="H548">
        <v>19710</v>
      </c>
      <c r="I548">
        <v>18.246732999999999</v>
      </c>
      <c r="J548">
        <v>800</v>
      </c>
      <c r="K548">
        <v>1200</v>
      </c>
      <c r="L548">
        <f>MaskRCNN_MaskRCNN[[#This Row],[height]]*MaskRCNN_MaskRCNN[[#This Row],[width]]</f>
        <v>960000</v>
      </c>
    </row>
    <row r="549" spans="1:12" x14ac:dyDescent="0.25">
      <c r="A549" t="s">
        <v>152</v>
      </c>
      <c r="B549">
        <v>2.6359992027282715</v>
      </c>
      <c r="C549">
        <v>0.7943335040109234</v>
      </c>
      <c r="D549">
        <v>0.65883352208380519</v>
      </c>
      <c r="E549">
        <v>6981</v>
      </c>
      <c r="F549">
        <v>1163804</v>
      </c>
      <c r="G549">
        <v>897</v>
      </c>
      <c r="H549">
        <v>2718</v>
      </c>
      <c r="I549">
        <v>24.669677</v>
      </c>
      <c r="J549">
        <v>800</v>
      </c>
      <c r="K549">
        <v>1468</v>
      </c>
      <c r="L549">
        <f>MaskRCNN_MaskRCNN[[#This Row],[height]]*MaskRCNN_MaskRCNN[[#This Row],[width]]</f>
        <v>1174400</v>
      </c>
    </row>
    <row r="550" spans="1:12" x14ac:dyDescent="0.25">
      <c r="A550" t="s">
        <v>159</v>
      </c>
      <c r="B550">
        <v>2.3017089366912842</v>
      </c>
      <c r="C550">
        <v>0.79153196370841594</v>
      </c>
      <c r="D550">
        <v>0.65498791853641702</v>
      </c>
      <c r="E550">
        <v>26565</v>
      </c>
      <c r="F550">
        <v>885842</v>
      </c>
      <c r="G550">
        <v>4735</v>
      </c>
      <c r="H550">
        <v>9258</v>
      </c>
      <c r="I550">
        <v>19.460896000000002</v>
      </c>
      <c r="J550">
        <v>800</v>
      </c>
      <c r="K550">
        <v>1158</v>
      </c>
      <c r="L550">
        <f>MaskRCNN_MaskRCNN[[#This Row],[height]]*MaskRCNN_MaskRCNN[[#This Row],[width]]</f>
        <v>926400</v>
      </c>
    </row>
    <row r="551" spans="1:12" x14ac:dyDescent="0.25">
      <c r="A551" t="s">
        <v>505</v>
      </c>
      <c r="B551">
        <v>2.2102503776550293</v>
      </c>
      <c r="C551">
        <v>0.78856482386631555</v>
      </c>
      <c r="D551">
        <v>0.65093439533680475</v>
      </c>
      <c r="E551">
        <v>137133</v>
      </c>
      <c r="F551">
        <v>749329</v>
      </c>
      <c r="G551">
        <v>3009</v>
      </c>
      <c r="H551">
        <v>70529</v>
      </c>
      <c r="I551">
        <v>17.287202000000001</v>
      </c>
      <c r="J551">
        <v>800</v>
      </c>
      <c r="K551">
        <v>1200</v>
      </c>
      <c r="L551">
        <f>MaskRCNN_MaskRCNN[[#This Row],[height]]*MaskRCNN_MaskRCNN[[#This Row],[width]]</f>
        <v>960000</v>
      </c>
    </row>
    <row r="552" spans="1:12" x14ac:dyDescent="0.25">
      <c r="A552" t="s">
        <v>209</v>
      </c>
      <c r="B552">
        <v>2.1291069984436035</v>
      </c>
      <c r="C552">
        <v>0.78808872269907371</v>
      </c>
      <c r="D552">
        <v>0.6502858232776273</v>
      </c>
      <c r="E552">
        <v>231836</v>
      </c>
      <c r="F552">
        <v>603486</v>
      </c>
      <c r="G552">
        <v>2137</v>
      </c>
      <c r="H552">
        <v>122541</v>
      </c>
      <c r="I552">
        <v>17.286536999999999</v>
      </c>
      <c r="J552">
        <v>800</v>
      </c>
      <c r="K552">
        <v>1200</v>
      </c>
      <c r="L552">
        <f>MaskRCNN_MaskRCNN[[#This Row],[height]]*MaskRCNN_MaskRCNN[[#This Row],[width]]</f>
        <v>960000</v>
      </c>
    </row>
    <row r="553" spans="1:12" x14ac:dyDescent="0.25">
      <c r="A553" t="s">
        <v>129</v>
      </c>
      <c r="B553">
        <v>2.1694543361663818</v>
      </c>
      <c r="C553">
        <v>0.78637451113681112</v>
      </c>
      <c r="D553">
        <v>0.64795484138472836</v>
      </c>
      <c r="E553">
        <v>178150</v>
      </c>
      <c r="F553">
        <v>685058</v>
      </c>
      <c r="G553">
        <v>59253</v>
      </c>
      <c r="H553">
        <v>37539</v>
      </c>
      <c r="I553">
        <v>17.287282000000001</v>
      </c>
      <c r="J553">
        <v>800</v>
      </c>
      <c r="K553">
        <v>1200</v>
      </c>
      <c r="L553">
        <f>MaskRCNN_MaskRCNN[[#This Row],[height]]*MaskRCNN_MaskRCNN[[#This Row],[width]]</f>
        <v>960000</v>
      </c>
    </row>
    <row r="554" spans="1:12" x14ac:dyDescent="0.25">
      <c r="A554" t="s">
        <v>22</v>
      </c>
      <c r="B554">
        <v>2.5114712715148926</v>
      </c>
      <c r="C554">
        <v>0.78414874085768793</v>
      </c>
      <c r="D554">
        <v>0.64493805057276787</v>
      </c>
      <c r="E554">
        <v>131123</v>
      </c>
      <c r="F554">
        <v>223089</v>
      </c>
      <c r="G554">
        <v>64547</v>
      </c>
      <c r="H554">
        <v>7641</v>
      </c>
      <c r="I554">
        <v>9.8150940000000002</v>
      </c>
      <c r="J554">
        <v>800</v>
      </c>
      <c r="K554">
        <v>533</v>
      </c>
      <c r="L554">
        <f>MaskRCNN_MaskRCNN[[#This Row],[height]]*MaskRCNN_MaskRCNN[[#This Row],[width]]</f>
        <v>426400</v>
      </c>
    </row>
    <row r="555" spans="1:12" x14ac:dyDescent="0.25">
      <c r="A555" t="s">
        <v>124</v>
      </c>
      <c r="B555">
        <v>4.0260791778564453</v>
      </c>
      <c r="C555">
        <v>0.78352104873008821</v>
      </c>
      <c r="D555">
        <v>0.64408927742822975</v>
      </c>
      <c r="E555">
        <v>8807280</v>
      </c>
      <c r="F555">
        <v>6287851</v>
      </c>
      <c r="G555">
        <v>39002</v>
      </c>
      <c r="H555">
        <v>4827723</v>
      </c>
      <c r="I555">
        <v>359.319954</v>
      </c>
      <c r="J555">
        <v>5472</v>
      </c>
      <c r="K555">
        <v>3648</v>
      </c>
      <c r="L555">
        <f>MaskRCNN_MaskRCNN[[#This Row],[height]]*MaskRCNN_MaskRCNN[[#This Row],[width]]</f>
        <v>19961856</v>
      </c>
    </row>
    <row r="556" spans="1:12" x14ac:dyDescent="0.25">
      <c r="A556" t="s">
        <v>196</v>
      </c>
      <c r="B556">
        <v>1.7939136028289795</v>
      </c>
      <c r="C556">
        <v>0.78293329156714564</v>
      </c>
      <c r="D556">
        <v>0.64329529855868217</v>
      </c>
      <c r="E556">
        <v>29993</v>
      </c>
      <c r="F556">
        <v>499776</v>
      </c>
      <c r="G556">
        <v>15317</v>
      </c>
      <c r="H556">
        <v>1314</v>
      </c>
      <c r="I556">
        <v>9.8419469999999993</v>
      </c>
      <c r="J556">
        <v>800</v>
      </c>
      <c r="K556">
        <v>683</v>
      </c>
      <c r="L556">
        <f>MaskRCNN_MaskRCNN[[#This Row],[height]]*MaskRCNN_MaskRCNN[[#This Row],[width]]</f>
        <v>546400</v>
      </c>
    </row>
    <row r="557" spans="1:12" x14ac:dyDescent="0.25">
      <c r="A557" t="s">
        <v>116</v>
      </c>
      <c r="B557">
        <v>2.1175076961517334</v>
      </c>
      <c r="C557">
        <v>0.7789744303878825</v>
      </c>
      <c r="D557">
        <v>0.63796733645417347</v>
      </c>
      <c r="E557">
        <v>181799</v>
      </c>
      <c r="F557">
        <v>141434</v>
      </c>
      <c r="G557">
        <v>7294</v>
      </c>
      <c r="H557">
        <v>95873</v>
      </c>
      <c r="I557">
        <v>8.1087959999999999</v>
      </c>
      <c r="J557">
        <v>800</v>
      </c>
      <c r="K557">
        <v>533</v>
      </c>
      <c r="L557">
        <f>MaskRCNN_MaskRCNN[[#This Row],[height]]*MaskRCNN_MaskRCNN[[#This Row],[width]]</f>
        <v>426400</v>
      </c>
    </row>
    <row r="558" spans="1:12" x14ac:dyDescent="0.25">
      <c r="A558" t="s">
        <v>253</v>
      </c>
      <c r="B558">
        <v>2.5427150726318359</v>
      </c>
      <c r="C558">
        <v>0.77780058334233548</v>
      </c>
      <c r="D558">
        <v>0.63639417000327037</v>
      </c>
      <c r="E558">
        <v>216003</v>
      </c>
      <c r="F558">
        <v>620583</v>
      </c>
      <c r="G558">
        <v>19187</v>
      </c>
      <c r="H558">
        <v>104227</v>
      </c>
      <c r="I558">
        <v>23.046883000000001</v>
      </c>
      <c r="J558">
        <v>800</v>
      </c>
      <c r="K558">
        <v>1200</v>
      </c>
      <c r="L558">
        <f>MaskRCNN_MaskRCNN[[#This Row],[height]]*MaskRCNN_MaskRCNN[[#This Row],[width]]</f>
        <v>960000</v>
      </c>
    </row>
    <row r="559" spans="1:12" x14ac:dyDescent="0.25">
      <c r="A559" t="s">
        <v>547</v>
      </c>
      <c r="B559">
        <v>2.2723488807678223</v>
      </c>
      <c r="C559">
        <v>0.77217123988833503</v>
      </c>
      <c r="D559">
        <v>0.62889163780306778</v>
      </c>
      <c r="E559">
        <v>127099</v>
      </c>
      <c r="F559">
        <v>224300</v>
      </c>
      <c r="G559">
        <v>1452</v>
      </c>
      <c r="H559">
        <v>73549</v>
      </c>
      <c r="I559">
        <v>7.681718</v>
      </c>
      <c r="J559">
        <v>800</v>
      </c>
      <c r="K559">
        <v>533</v>
      </c>
      <c r="L559">
        <f>MaskRCNN_MaskRCNN[[#This Row],[height]]*MaskRCNN_MaskRCNN[[#This Row],[width]]</f>
        <v>426400</v>
      </c>
    </row>
    <row r="560" spans="1:12" x14ac:dyDescent="0.25">
      <c r="A560" t="s">
        <v>501</v>
      </c>
      <c r="B560">
        <v>2.3983254432678223</v>
      </c>
      <c r="C560">
        <v>0.77048084252843707</v>
      </c>
      <c r="D560">
        <v>0.62665216547978608</v>
      </c>
      <c r="E560">
        <v>90461</v>
      </c>
      <c r="F560">
        <v>215644</v>
      </c>
      <c r="G560">
        <v>44977</v>
      </c>
      <c r="H560">
        <v>8918</v>
      </c>
      <c r="I560">
        <v>6.487063</v>
      </c>
      <c r="J560">
        <v>800</v>
      </c>
      <c r="K560">
        <v>450</v>
      </c>
      <c r="L560">
        <f>MaskRCNN_MaskRCNN[[#This Row],[height]]*MaskRCNN_MaskRCNN[[#This Row],[width]]</f>
        <v>360000</v>
      </c>
    </row>
    <row r="561" spans="1:12" x14ac:dyDescent="0.25">
      <c r="A561" t="s">
        <v>187</v>
      </c>
      <c r="B561">
        <v>2.1821346282958984</v>
      </c>
      <c r="C561">
        <v>0.76771587490033344</v>
      </c>
      <c r="D561">
        <v>0.62300232492100072</v>
      </c>
      <c r="E561">
        <v>480465</v>
      </c>
      <c r="F561">
        <v>188791</v>
      </c>
      <c r="G561">
        <v>272799</v>
      </c>
      <c r="H561">
        <v>17945</v>
      </c>
      <c r="I561">
        <v>17.286536999999999</v>
      </c>
      <c r="J561">
        <v>800</v>
      </c>
      <c r="K561">
        <v>1200</v>
      </c>
      <c r="L561">
        <f>MaskRCNN_MaskRCNN[[#This Row],[height]]*MaskRCNN_MaskRCNN[[#This Row],[width]]</f>
        <v>960000</v>
      </c>
    </row>
    <row r="562" spans="1:12" x14ac:dyDescent="0.25">
      <c r="A562" t="s">
        <v>567</v>
      </c>
      <c r="B562">
        <v>2.2520396709442139</v>
      </c>
      <c r="C562">
        <v>0.75876093375675524</v>
      </c>
      <c r="D562">
        <v>0.61129314601193951</v>
      </c>
      <c r="E562">
        <v>27238</v>
      </c>
      <c r="F562">
        <v>913842</v>
      </c>
      <c r="G562">
        <v>15283</v>
      </c>
      <c r="H562">
        <v>2037</v>
      </c>
      <c r="I562">
        <v>18.216479</v>
      </c>
      <c r="J562">
        <v>800</v>
      </c>
      <c r="K562">
        <v>1198</v>
      </c>
      <c r="L562">
        <f>MaskRCNN_MaskRCNN[[#This Row],[height]]*MaskRCNN_MaskRCNN[[#This Row],[width]]</f>
        <v>958400</v>
      </c>
    </row>
    <row r="563" spans="1:12" x14ac:dyDescent="0.25">
      <c r="A563" t="s">
        <v>49</v>
      </c>
      <c r="B563">
        <v>2.3792402744293213</v>
      </c>
      <c r="C563">
        <v>0.7585829335407932</v>
      </c>
      <c r="D563">
        <v>0.61106211122458454</v>
      </c>
      <c r="E563">
        <v>131635</v>
      </c>
      <c r="F563">
        <v>210980</v>
      </c>
      <c r="G563">
        <v>78373</v>
      </c>
      <c r="H563">
        <v>5412</v>
      </c>
      <c r="I563">
        <v>9.3883910000000004</v>
      </c>
      <c r="J563">
        <v>800</v>
      </c>
      <c r="K563">
        <v>533</v>
      </c>
      <c r="L563">
        <f>MaskRCNN_MaskRCNN[[#This Row],[height]]*MaskRCNN_MaskRCNN[[#This Row],[width]]</f>
        <v>426400</v>
      </c>
    </row>
    <row r="564" spans="1:12" x14ac:dyDescent="0.25">
      <c r="A564" t="s">
        <v>163</v>
      </c>
      <c r="B564">
        <v>2.2782204151153564</v>
      </c>
      <c r="C564">
        <v>0.74937146754386763</v>
      </c>
      <c r="D564">
        <v>0.59919588278716396</v>
      </c>
      <c r="E564">
        <v>288973</v>
      </c>
      <c r="F564">
        <v>477732</v>
      </c>
      <c r="G564">
        <v>177014</v>
      </c>
      <c r="H564">
        <v>16281</v>
      </c>
      <c r="I564">
        <v>18.246976</v>
      </c>
      <c r="J564">
        <v>800</v>
      </c>
      <c r="K564">
        <v>1200</v>
      </c>
      <c r="L564">
        <f>MaskRCNN_MaskRCNN[[#This Row],[height]]*MaskRCNN_MaskRCNN[[#This Row],[width]]</f>
        <v>960000</v>
      </c>
    </row>
    <row r="565" spans="1:12" x14ac:dyDescent="0.25">
      <c r="A565" t="s">
        <v>376</v>
      </c>
      <c r="B565">
        <v>2.0705876350402832</v>
      </c>
      <c r="C565">
        <v>0.74797585346306561</v>
      </c>
      <c r="D565">
        <v>0.59741328115112391</v>
      </c>
      <c r="E565">
        <v>122729</v>
      </c>
      <c r="F565">
        <v>754566</v>
      </c>
      <c r="G565">
        <v>52056</v>
      </c>
      <c r="H565">
        <v>30649</v>
      </c>
      <c r="I565">
        <v>17.286635</v>
      </c>
      <c r="J565">
        <v>800</v>
      </c>
      <c r="K565">
        <v>1200</v>
      </c>
      <c r="L565">
        <f>MaskRCNN_MaskRCNN[[#This Row],[height]]*MaskRCNN_MaskRCNN[[#This Row],[width]]</f>
        <v>960000</v>
      </c>
    </row>
    <row r="566" spans="1:12" x14ac:dyDescent="0.25">
      <c r="A566" t="s">
        <v>325</v>
      </c>
      <c r="B566">
        <v>1.8814549446105957</v>
      </c>
      <c r="C566">
        <v>0.74404969637746909</v>
      </c>
      <c r="D566">
        <v>0.59241969545404027</v>
      </c>
      <c r="E566">
        <v>21320</v>
      </c>
      <c r="F566">
        <v>1425612</v>
      </c>
      <c r="G566">
        <v>433</v>
      </c>
      <c r="H566">
        <v>14235</v>
      </c>
      <c r="I566">
        <v>26.315434</v>
      </c>
      <c r="J566">
        <v>800</v>
      </c>
      <c r="K566">
        <v>1827</v>
      </c>
      <c r="L566">
        <f>MaskRCNN_MaskRCNN[[#This Row],[height]]*MaskRCNN_MaskRCNN[[#This Row],[width]]</f>
        <v>1461600</v>
      </c>
    </row>
    <row r="567" spans="1:12" x14ac:dyDescent="0.25">
      <c r="A567" t="s">
        <v>117</v>
      </c>
      <c r="B567">
        <v>2.4691662788391113</v>
      </c>
      <c r="C567">
        <v>0.74173072297849829</v>
      </c>
      <c r="D567">
        <v>0.58948488731623327</v>
      </c>
      <c r="E567">
        <v>192748</v>
      </c>
      <c r="F567">
        <v>810623</v>
      </c>
      <c r="G567">
        <v>5223</v>
      </c>
      <c r="H567">
        <v>129006</v>
      </c>
      <c r="I567">
        <v>20.483777</v>
      </c>
      <c r="J567">
        <v>800</v>
      </c>
      <c r="K567">
        <v>1422</v>
      </c>
      <c r="L567">
        <f>MaskRCNN_MaskRCNN[[#This Row],[height]]*MaskRCNN_MaskRCNN[[#This Row],[width]]</f>
        <v>1137600</v>
      </c>
    </row>
    <row r="568" spans="1:12" x14ac:dyDescent="0.25">
      <c r="A568" t="s">
        <v>217</v>
      </c>
      <c r="B568">
        <v>2.2333786487579346</v>
      </c>
      <c r="C568">
        <v>0.73104560560066978</v>
      </c>
      <c r="D568">
        <v>0.57610077149125294</v>
      </c>
      <c r="E568">
        <v>71164</v>
      </c>
      <c r="F568">
        <v>842873</v>
      </c>
      <c r="G568">
        <v>38229</v>
      </c>
      <c r="H568">
        <v>14134</v>
      </c>
      <c r="I568">
        <v>18.368988000000002</v>
      </c>
      <c r="J568">
        <v>800</v>
      </c>
      <c r="K568">
        <v>1208</v>
      </c>
      <c r="L568">
        <f>MaskRCNN_MaskRCNN[[#This Row],[height]]*MaskRCNN_MaskRCNN[[#This Row],[width]]</f>
        <v>966400</v>
      </c>
    </row>
    <row r="569" spans="1:12" x14ac:dyDescent="0.25">
      <c r="A569" t="s">
        <v>416</v>
      </c>
      <c r="B569">
        <v>4.3974132537841797</v>
      </c>
      <c r="C569">
        <v>0.72169306229377128</v>
      </c>
      <c r="D569">
        <v>0.56456946372266781</v>
      </c>
      <c r="E569">
        <v>2108545</v>
      </c>
      <c r="F569">
        <v>13538970</v>
      </c>
      <c r="G569">
        <v>123716</v>
      </c>
      <c r="H569">
        <v>1502523</v>
      </c>
      <c r="I569">
        <v>310.93376899999998</v>
      </c>
      <c r="J569">
        <v>3391</v>
      </c>
      <c r="K569">
        <v>5094</v>
      </c>
      <c r="L569">
        <f>MaskRCNN_MaskRCNN[[#This Row],[height]]*MaskRCNN_MaskRCNN[[#This Row],[width]]</f>
        <v>17273754</v>
      </c>
    </row>
    <row r="570" spans="1:12" x14ac:dyDescent="0.25">
      <c r="A570" t="s">
        <v>273</v>
      </c>
      <c r="B570">
        <v>2.3939518928527832</v>
      </c>
      <c r="C570">
        <v>0.72053431115767419</v>
      </c>
      <c r="D570">
        <v>0.56315250767656089</v>
      </c>
      <c r="E570">
        <v>5502</v>
      </c>
      <c r="F570">
        <v>1155030</v>
      </c>
      <c r="G570">
        <v>3178</v>
      </c>
      <c r="H570">
        <v>1090</v>
      </c>
      <c r="I570">
        <v>22.137967</v>
      </c>
      <c r="J570">
        <v>800</v>
      </c>
      <c r="K570">
        <v>1456</v>
      </c>
      <c r="L570">
        <f>MaskRCNN_MaskRCNN[[#This Row],[height]]*MaskRCNN_MaskRCNN[[#This Row],[width]]</f>
        <v>1164800</v>
      </c>
    </row>
    <row r="571" spans="1:12" x14ac:dyDescent="0.25">
      <c r="A571" t="s">
        <v>377</v>
      </c>
      <c r="B571">
        <v>2.1095974445343018</v>
      </c>
      <c r="C571">
        <v>0.68907792007771862</v>
      </c>
      <c r="D571">
        <v>0.52564369052245352</v>
      </c>
      <c r="E571">
        <v>116326</v>
      </c>
      <c r="F571">
        <v>738698</v>
      </c>
      <c r="G571">
        <v>78037</v>
      </c>
      <c r="H571">
        <v>26939</v>
      </c>
      <c r="I571">
        <v>17.286473000000001</v>
      </c>
      <c r="J571">
        <v>800</v>
      </c>
      <c r="K571">
        <v>1200</v>
      </c>
      <c r="L571">
        <f>MaskRCNN_MaskRCNN[[#This Row],[height]]*MaskRCNN_MaskRCNN[[#This Row],[width]]</f>
        <v>960000</v>
      </c>
    </row>
    <row r="572" spans="1:12" x14ac:dyDescent="0.25">
      <c r="A572" t="s">
        <v>563</v>
      </c>
      <c r="B572">
        <v>3.3797581195831299</v>
      </c>
      <c r="C572">
        <v>0.68792549460460595</v>
      </c>
      <c r="D572">
        <v>0.52430368228006941</v>
      </c>
      <c r="E572">
        <v>694856</v>
      </c>
      <c r="F572">
        <v>7562423</v>
      </c>
      <c r="G572">
        <v>620465</v>
      </c>
      <c r="H572">
        <v>9972</v>
      </c>
      <c r="I572">
        <v>177.761526</v>
      </c>
      <c r="J572">
        <v>2439</v>
      </c>
      <c r="K572">
        <v>3644</v>
      </c>
      <c r="L572">
        <f>MaskRCNN_MaskRCNN[[#This Row],[height]]*MaskRCNN_MaskRCNN[[#This Row],[width]]</f>
        <v>8887716</v>
      </c>
    </row>
    <row r="573" spans="1:12" x14ac:dyDescent="0.25">
      <c r="A573" t="s">
        <v>175</v>
      </c>
      <c r="B573">
        <v>2.2732458114624023</v>
      </c>
      <c r="C573">
        <v>0.68735970915901234</v>
      </c>
      <c r="D573">
        <v>0.52364666386907255</v>
      </c>
      <c r="E573">
        <v>124785</v>
      </c>
      <c r="F573">
        <v>723300</v>
      </c>
      <c r="G573">
        <v>3254</v>
      </c>
      <c r="H573">
        <v>110261</v>
      </c>
      <c r="I573">
        <v>18.276758999999998</v>
      </c>
      <c r="J573">
        <v>800</v>
      </c>
      <c r="K573">
        <v>1202</v>
      </c>
      <c r="L573">
        <f>MaskRCNN_MaskRCNN[[#This Row],[height]]*MaskRCNN_MaskRCNN[[#This Row],[width]]</f>
        <v>961600</v>
      </c>
    </row>
    <row r="574" spans="1:12" x14ac:dyDescent="0.25">
      <c r="A574" t="s">
        <v>149</v>
      </c>
      <c r="B574">
        <v>2.4055314064025879</v>
      </c>
      <c r="C574">
        <v>0.68440417490551397</v>
      </c>
      <c r="D574">
        <v>0.5202237357786994</v>
      </c>
      <c r="E574">
        <v>27344</v>
      </c>
      <c r="F574">
        <v>907438</v>
      </c>
      <c r="G574">
        <v>24459</v>
      </c>
      <c r="H574">
        <v>759</v>
      </c>
      <c r="I574">
        <v>23.047899999999998</v>
      </c>
      <c r="J574">
        <v>800</v>
      </c>
      <c r="K574">
        <v>1200</v>
      </c>
      <c r="L574">
        <f>MaskRCNN_MaskRCNN[[#This Row],[height]]*MaskRCNN_MaskRCNN[[#This Row],[width]]</f>
        <v>960000</v>
      </c>
    </row>
    <row r="575" spans="1:12" x14ac:dyDescent="0.25">
      <c r="A575" t="s">
        <v>72</v>
      </c>
      <c r="B575">
        <v>2.4227135181427002</v>
      </c>
      <c r="C575">
        <v>0.68334533484209448</v>
      </c>
      <c r="D575">
        <v>0.51900118757422342</v>
      </c>
      <c r="E575">
        <v>16607</v>
      </c>
      <c r="F575">
        <v>928002</v>
      </c>
      <c r="G575">
        <v>13680</v>
      </c>
      <c r="H575">
        <v>1711</v>
      </c>
      <c r="I575">
        <v>22.087586999999999</v>
      </c>
      <c r="J575">
        <v>800</v>
      </c>
      <c r="K575">
        <v>1200</v>
      </c>
      <c r="L575">
        <f>MaskRCNN_MaskRCNN[[#This Row],[height]]*MaskRCNN_MaskRCNN[[#This Row],[width]]</f>
        <v>960000</v>
      </c>
    </row>
    <row r="576" spans="1:12" x14ac:dyDescent="0.25">
      <c r="A576" t="s">
        <v>11</v>
      </c>
      <c r="B576">
        <v>2.2953031063079834</v>
      </c>
      <c r="C576">
        <v>0.67684460210172703</v>
      </c>
      <c r="D576">
        <v>0.51153825406814712</v>
      </c>
      <c r="E576">
        <v>142246</v>
      </c>
      <c r="F576">
        <v>681925</v>
      </c>
      <c r="G576">
        <v>127913</v>
      </c>
      <c r="H576">
        <v>7916</v>
      </c>
      <c r="I576">
        <v>19.213023</v>
      </c>
      <c r="J576">
        <v>800</v>
      </c>
      <c r="K576">
        <v>1200</v>
      </c>
      <c r="L576">
        <f>MaskRCNN_MaskRCNN[[#This Row],[height]]*MaskRCNN_MaskRCNN[[#This Row],[width]]</f>
        <v>960000</v>
      </c>
    </row>
    <row r="577" spans="1:12" x14ac:dyDescent="0.25">
      <c r="A577" t="s">
        <v>134</v>
      </c>
      <c r="B577">
        <v>2.3594369888305664</v>
      </c>
      <c r="C577">
        <v>0.67635150455090209</v>
      </c>
      <c r="D577">
        <v>0.51097516211917293</v>
      </c>
      <c r="E577">
        <v>104405</v>
      </c>
      <c r="F577">
        <v>755675</v>
      </c>
      <c r="G577">
        <v>4359</v>
      </c>
      <c r="H577">
        <v>95561</v>
      </c>
      <c r="I577">
        <v>17.287051000000002</v>
      </c>
      <c r="J577">
        <v>800</v>
      </c>
      <c r="K577">
        <v>1200</v>
      </c>
      <c r="L577">
        <f>MaskRCNN_MaskRCNN[[#This Row],[height]]*MaskRCNN_MaskRCNN[[#This Row],[width]]</f>
        <v>960000</v>
      </c>
    </row>
    <row r="578" spans="1:12" x14ac:dyDescent="0.25">
      <c r="A578" t="s">
        <v>228</v>
      </c>
      <c r="B578">
        <v>3.1745145320892334</v>
      </c>
      <c r="C578">
        <v>0.67445583412946375</v>
      </c>
      <c r="D578">
        <v>0.50881430547168705</v>
      </c>
      <c r="E578">
        <v>52242</v>
      </c>
      <c r="F578">
        <v>1034926</v>
      </c>
      <c r="G578">
        <v>48008</v>
      </c>
      <c r="H578">
        <v>2424</v>
      </c>
      <c r="I578">
        <v>45.513506</v>
      </c>
      <c r="J578">
        <v>800</v>
      </c>
      <c r="K578">
        <v>1422</v>
      </c>
      <c r="L578">
        <f>MaskRCNN_MaskRCNN[[#This Row],[height]]*MaskRCNN_MaskRCNN[[#This Row],[width]]</f>
        <v>1137600</v>
      </c>
    </row>
    <row r="579" spans="1:12" x14ac:dyDescent="0.25">
      <c r="A579" t="s">
        <v>431</v>
      </c>
      <c r="B579">
        <v>2.241912841796875</v>
      </c>
      <c r="C579">
        <v>0.6673204975997522</v>
      </c>
      <c r="D579">
        <v>0.50073592067549777</v>
      </c>
      <c r="E579">
        <v>19392</v>
      </c>
      <c r="F579">
        <v>921273</v>
      </c>
      <c r="G579">
        <v>8996</v>
      </c>
      <c r="H579">
        <v>10339</v>
      </c>
      <c r="I579">
        <v>18.247081000000001</v>
      </c>
      <c r="J579">
        <v>800</v>
      </c>
      <c r="K579">
        <v>1200</v>
      </c>
      <c r="L579">
        <f>MaskRCNN_MaskRCNN[[#This Row],[height]]*MaskRCNN_MaskRCNN[[#This Row],[width]]</f>
        <v>960000</v>
      </c>
    </row>
    <row r="580" spans="1:12" x14ac:dyDescent="0.25">
      <c r="A580" t="s">
        <v>272</v>
      </c>
      <c r="B580">
        <v>2.1577816009521484</v>
      </c>
      <c r="C580">
        <v>0.66112209421228441</v>
      </c>
      <c r="D580">
        <v>0.49378818737270874</v>
      </c>
      <c r="E580">
        <v>4849</v>
      </c>
      <c r="F580">
        <v>1233380</v>
      </c>
      <c r="G580">
        <v>3940</v>
      </c>
      <c r="H580">
        <v>1031</v>
      </c>
      <c r="I580">
        <v>23.62791</v>
      </c>
      <c r="J580">
        <v>800</v>
      </c>
      <c r="K580">
        <v>1554</v>
      </c>
      <c r="L580">
        <f>MaskRCNN_MaskRCNN[[#This Row],[height]]*MaskRCNN_MaskRCNN[[#This Row],[width]]</f>
        <v>1243200</v>
      </c>
    </row>
    <row r="581" spans="1:12" x14ac:dyDescent="0.25">
      <c r="A581" t="s">
        <v>387</v>
      </c>
      <c r="B581">
        <v>2.2395493984222412</v>
      </c>
      <c r="C581">
        <v>0.65823289172228305</v>
      </c>
      <c r="D581">
        <v>0.49057164068299924</v>
      </c>
      <c r="E581">
        <v>16520</v>
      </c>
      <c r="F581">
        <v>926325</v>
      </c>
      <c r="G581">
        <v>13972</v>
      </c>
      <c r="H581">
        <v>3183</v>
      </c>
      <c r="I581">
        <v>18.246563999999999</v>
      </c>
      <c r="J581">
        <v>800</v>
      </c>
      <c r="K581">
        <v>1200</v>
      </c>
      <c r="L581">
        <f>MaskRCNN_MaskRCNN[[#This Row],[height]]*MaskRCNN_MaskRCNN[[#This Row],[width]]</f>
        <v>960000</v>
      </c>
    </row>
    <row r="582" spans="1:12" x14ac:dyDescent="0.25">
      <c r="A582" t="s">
        <v>99</v>
      </c>
      <c r="B582">
        <v>2.668351411819458</v>
      </c>
      <c r="C582">
        <v>0.65495376486129453</v>
      </c>
      <c r="D582">
        <v>0.48693773325476331</v>
      </c>
      <c r="E582">
        <v>69412</v>
      </c>
      <c r="F582">
        <v>884652</v>
      </c>
      <c r="G582">
        <v>69713</v>
      </c>
      <c r="H582">
        <v>3423</v>
      </c>
      <c r="I582">
        <v>21.578434999999999</v>
      </c>
      <c r="J582">
        <v>800</v>
      </c>
      <c r="K582">
        <v>1284</v>
      </c>
      <c r="L582">
        <f>MaskRCNN_MaskRCNN[[#This Row],[height]]*MaskRCNN_MaskRCNN[[#This Row],[width]]</f>
        <v>1027200</v>
      </c>
    </row>
    <row r="583" spans="1:12" x14ac:dyDescent="0.25">
      <c r="A583" t="s">
        <v>419</v>
      </c>
      <c r="B583">
        <v>4.3231866359710693</v>
      </c>
      <c r="C583">
        <v>0.61403693683948579</v>
      </c>
      <c r="D583">
        <v>0.44303989995177212</v>
      </c>
      <c r="E583">
        <v>2880851</v>
      </c>
      <c r="F583">
        <v>5497536</v>
      </c>
      <c r="G583">
        <v>3463664</v>
      </c>
      <c r="H583">
        <v>157949</v>
      </c>
      <c r="I583">
        <v>276.00777799999997</v>
      </c>
      <c r="J583">
        <v>3000</v>
      </c>
      <c r="K583">
        <v>4000</v>
      </c>
      <c r="L583">
        <f>MaskRCNN_MaskRCNN[[#This Row],[height]]*MaskRCNN_MaskRCNN[[#This Row],[width]]</f>
        <v>12000000</v>
      </c>
    </row>
    <row r="584" spans="1:12" x14ac:dyDescent="0.25">
      <c r="A584" t="s">
        <v>470</v>
      </c>
      <c r="B584">
        <v>2.9770157337188721</v>
      </c>
      <c r="C584">
        <v>0.60723019115498167</v>
      </c>
      <c r="D584">
        <v>0.43598747423922063</v>
      </c>
      <c r="E584">
        <v>81449</v>
      </c>
      <c r="F584">
        <v>784385</v>
      </c>
      <c r="G584">
        <v>102654</v>
      </c>
      <c r="H584">
        <v>2712</v>
      </c>
      <c r="I584">
        <v>33.030177999999999</v>
      </c>
      <c r="J584">
        <v>800</v>
      </c>
      <c r="K584">
        <v>1214</v>
      </c>
      <c r="L584">
        <f>MaskRCNN_MaskRCNN[[#This Row],[height]]*MaskRCNN_MaskRCNN[[#This Row],[width]]</f>
        <v>971200</v>
      </c>
    </row>
    <row r="585" spans="1:12" x14ac:dyDescent="0.25">
      <c r="A585" t="s">
        <v>256</v>
      </c>
      <c r="B585">
        <v>2.2810459136962891</v>
      </c>
      <c r="C585">
        <v>0.60592958616429893</v>
      </c>
      <c r="D585">
        <v>0.43464776251661497</v>
      </c>
      <c r="E585">
        <v>1962</v>
      </c>
      <c r="F585">
        <v>961886</v>
      </c>
      <c r="G585">
        <v>2436</v>
      </c>
      <c r="H585">
        <v>116</v>
      </c>
      <c r="I585">
        <v>18.368584999999999</v>
      </c>
      <c r="J585">
        <v>800</v>
      </c>
      <c r="K585">
        <v>1208</v>
      </c>
      <c r="L585">
        <f>MaskRCNN_MaskRCNN[[#This Row],[height]]*MaskRCNN_MaskRCNN[[#This Row],[width]]</f>
        <v>966400</v>
      </c>
    </row>
    <row r="586" spans="1:12" x14ac:dyDescent="0.25">
      <c r="A586" t="s">
        <v>193</v>
      </c>
      <c r="B586">
        <v>2.3538196086883545</v>
      </c>
      <c r="C586">
        <v>0.60437739763435594</v>
      </c>
      <c r="D586">
        <v>0.43305217084468872</v>
      </c>
      <c r="E586">
        <v>230725</v>
      </c>
      <c r="F586">
        <v>320812</v>
      </c>
      <c r="G586">
        <v>294604</v>
      </c>
      <c r="H586">
        <v>7459</v>
      </c>
      <c r="I586">
        <v>23.909009999999999</v>
      </c>
      <c r="J586">
        <v>800</v>
      </c>
      <c r="K586">
        <v>1067</v>
      </c>
      <c r="L586">
        <f>MaskRCNN_MaskRCNN[[#This Row],[height]]*MaskRCNN_MaskRCNN[[#This Row],[width]]</f>
        <v>853600</v>
      </c>
    </row>
    <row r="587" spans="1:12" x14ac:dyDescent="0.25">
      <c r="A587" t="s">
        <v>502</v>
      </c>
      <c r="B587">
        <v>2.3879003524780273</v>
      </c>
      <c r="C587">
        <v>0.59982786697460733</v>
      </c>
      <c r="D587">
        <v>0.42839580422054374</v>
      </c>
      <c r="E587">
        <v>48437</v>
      </c>
      <c r="F587">
        <v>853334</v>
      </c>
      <c r="G587">
        <v>56378</v>
      </c>
      <c r="H587">
        <v>8251</v>
      </c>
      <c r="I587">
        <v>19.335338</v>
      </c>
      <c r="J587">
        <v>800</v>
      </c>
      <c r="K587">
        <v>1208</v>
      </c>
      <c r="L587">
        <f>MaskRCNN_MaskRCNN[[#This Row],[height]]*MaskRCNN_MaskRCNN[[#This Row],[width]]</f>
        <v>966400</v>
      </c>
    </row>
    <row r="588" spans="1:12" x14ac:dyDescent="0.25">
      <c r="A588" t="s">
        <v>96</v>
      </c>
      <c r="B588">
        <v>2.2480518817901611</v>
      </c>
      <c r="C588">
        <v>0.57189570441345616</v>
      </c>
      <c r="D588">
        <v>0.40045794006842478</v>
      </c>
      <c r="E588">
        <v>30082</v>
      </c>
      <c r="F588">
        <v>884081</v>
      </c>
      <c r="G588">
        <v>40839</v>
      </c>
      <c r="H588">
        <v>4198</v>
      </c>
      <c r="I588">
        <v>18.231798999999999</v>
      </c>
      <c r="J588">
        <v>800</v>
      </c>
      <c r="K588">
        <v>1199</v>
      </c>
      <c r="L588">
        <f>MaskRCNN_MaskRCNN[[#This Row],[height]]*MaskRCNN_MaskRCNN[[#This Row],[width]]</f>
        <v>959200</v>
      </c>
    </row>
    <row r="589" spans="1:12" x14ac:dyDescent="0.25">
      <c r="A589" t="s">
        <v>378</v>
      </c>
      <c r="B589">
        <v>2.4614732265472412</v>
      </c>
      <c r="C589">
        <v>0.55272655900729484</v>
      </c>
      <c r="D589">
        <v>0.38190886625278764</v>
      </c>
      <c r="E589">
        <v>126725</v>
      </c>
      <c r="F589">
        <v>628180</v>
      </c>
      <c r="G589">
        <v>196162</v>
      </c>
      <c r="H589">
        <v>8933</v>
      </c>
      <c r="I589">
        <v>20.166651000000002</v>
      </c>
      <c r="J589">
        <v>800</v>
      </c>
      <c r="K589">
        <v>1200</v>
      </c>
      <c r="L589">
        <f>MaskRCNN_MaskRCNN[[#This Row],[height]]*MaskRCNN_MaskRCNN[[#This Row],[width]]</f>
        <v>960000</v>
      </c>
    </row>
    <row r="590" spans="1:12" x14ac:dyDescent="0.25">
      <c r="A590" t="s">
        <v>91</v>
      </c>
      <c r="B590">
        <v>2.3254384994506836</v>
      </c>
      <c r="C590">
        <v>0.54543142151735713</v>
      </c>
      <c r="D590">
        <v>0.3749781410006347</v>
      </c>
      <c r="E590">
        <v>306635</v>
      </c>
      <c r="F590">
        <v>142259</v>
      </c>
      <c r="G590">
        <v>791</v>
      </c>
      <c r="H590">
        <v>510315</v>
      </c>
      <c r="I590">
        <v>18.247081999999999</v>
      </c>
      <c r="J590">
        <v>800</v>
      </c>
      <c r="K590">
        <v>1200</v>
      </c>
      <c r="L590">
        <f>MaskRCNN_MaskRCNN[[#This Row],[height]]*MaskRCNN_MaskRCNN[[#This Row],[width]]</f>
        <v>960000</v>
      </c>
    </row>
    <row r="591" spans="1:12" x14ac:dyDescent="0.25">
      <c r="A591" t="s">
        <v>444</v>
      </c>
      <c r="B591">
        <v>2.8667333126068115</v>
      </c>
      <c r="C591">
        <v>0.5145026992405527</v>
      </c>
      <c r="D591">
        <v>0.34635047736372038</v>
      </c>
      <c r="E591">
        <v>39361</v>
      </c>
      <c r="F591">
        <v>846355</v>
      </c>
      <c r="G591">
        <v>72505</v>
      </c>
      <c r="H591">
        <v>1779</v>
      </c>
      <c r="I591">
        <v>27.847463999999999</v>
      </c>
      <c r="J591">
        <v>800</v>
      </c>
      <c r="K591">
        <v>1200</v>
      </c>
      <c r="L591">
        <f>MaskRCNN_MaskRCNN[[#This Row],[height]]*MaskRCNN_MaskRCNN[[#This Row],[width]]</f>
        <v>960000</v>
      </c>
    </row>
    <row r="592" spans="1:12" x14ac:dyDescent="0.25">
      <c r="A592" t="s">
        <v>97</v>
      </c>
      <c r="B592">
        <v>2.2850563526153564</v>
      </c>
      <c r="C592">
        <v>0.45406172401560835</v>
      </c>
      <c r="D592">
        <v>0.29371271225332723</v>
      </c>
      <c r="E592">
        <v>9600</v>
      </c>
      <c r="F592">
        <v>947315</v>
      </c>
      <c r="G592">
        <v>512</v>
      </c>
      <c r="H592">
        <v>22573</v>
      </c>
      <c r="I592">
        <v>17.646429999999999</v>
      </c>
      <c r="J592">
        <v>800</v>
      </c>
      <c r="K592">
        <v>1225</v>
      </c>
      <c r="L592">
        <f>MaskRCNN_MaskRCNN[[#This Row],[height]]*MaskRCNN_MaskRCNN[[#This Row],[width]]</f>
        <v>980000</v>
      </c>
    </row>
    <row r="593" spans="1:12" x14ac:dyDescent="0.25">
      <c r="A593" t="s">
        <v>216</v>
      </c>
      <c r="B593">
        <v>2.2250196933746338</v>
      </c>
      <c r="C593">
        <v>0.44479222713136585</v>
      </c>
      <c r="D593">
        <v>0.2860018030330001</v>
      </c>
      <c r="E593">
        <v>99615</v>
      </c>
      <c r="F593">
        <v>618098</v>
      </c>
      <c r="G593">
        <v>248687</v>
      </c>
      <c r="H593">
        <v>0</v>
      </c>
      <c r="I593">
        <v>17.401866999999999</v>
      </c>
      <c r="J593">
        <v>800</v>
      </c>
      <c r="K593">
        <v>1208</v>
      </c>
      <c r="L593">
        <f>MaskRCNN_MaskRCNN[[#This Row],[height]]*MaskRCNN_MaskRCNN[[#This Row],[width]]</f>
        <v>966400</v>
      </c>
    </row>
    <row r="594" spans="1:12" x14ac:dyDescent="0.25">
      <c r="A594" t="s">
        <v>299</v>
      </c>
      <c r="B594">
        <v>2.2474231719970703</v>
      </c>
      <c r="C594">
        <v>0.43786453379779761</v>
      </c>
      <c r="D594">
        <v>0.2802986957733668</v>
      </c>
      <c r="E594">
        <v>19106</v>
      </c>
      <c r="F594">
        <v>891837</v>
      </c>
      <c r="G594">
        <v>47266</v>
      </c>
      <c r="H594">
        <v>1791</v>
      </c>
      <c r="I594">
        <v>18.246607000000001</v>
      </c>
      <c r="J594">
        <v>800</v>
      </c>
      <c r="K594">
        <v>1200</v>
      </c>
      <c r="L594">
        <f>MaskRCNN_MaskRCNN[[#This Row],[height]]*MaskRCNN_MaskRCNN[[#This Row],[width]]</f>
        <v>960000</v>
      </c>
    </row>
    <row r="595" spans="1:12" x14ac:dyDescent="0.25">
      <c r="A595" t="s">
        <v>590</v>
      </c>
      <c r="B595">
        <v>2.2868790626525879</v>
      </c>
      <c r="C595">
        <v>0.40995559227512135</v>
      </c>
      <c r="D595">
        <v>0.25782650489724873</v>
      </c>
      <c r="E595">
        <v>9924</v>
      </c>
      <c r="F595">
        <v>922309</v>
      </c>
      <c r="G595">
        <v>27802</v>
      </c>
      <c r="H595">
        <v>765</v>
      </c>
      <c r="I595">
        <v>18.261977000000002</v>
      </c>
      <c r="J595">
        <v>800</v>
      </c>
      <c r="K595">
        <v>1201</v>
      </c>
      <c r="L595">
        <f>MaskRCNN_MaskRCNN[[#This Row],[height]]*MaskRCNN_MaskRCNN[[#This Row],[width]]</f>
        <v>960800</v>
      </c>
    </row>
    <row r="596" spans="1:12" x14ac:dyDescent="0.25">
      <c r="A596" t="s">
        <v>371</v>
      </c>
      <c r="B596">
        <v>2.3759856224060059</v>
      </c>
      <c r="C596">
        <v>0.30985915492957744</v>
      </c>
      <c r="D596">
        <v>0.18333333333333332</v>
      </c>
      <c r="E596">
        <v>3410</v>
      </c>
      <c r="F596">
        <v>941400</v>
      </c>
      <c r="G596">
        <v>6489</v>
      </c>
      <c r="H596">
        <v>8701</v>
      </c>
      <c r="I596">
        <v>21.127523</v>
      </c>
      <c r="J596">
        <v>800</v>
      </c>
      <c r="K596">
        <v>1200</v>
      </c>
      <c r="L596">
        <f>MaskRCNN_MaskRCNN[[#This Row],[height]]*MaskRCNN_MaskRCNN[[#This Row],[width]]</f>
        <v>960000</v>
      </c>
    </row>
    <row r="597" spans="1:12" x14ac:dyDescent="0.25">
      <c r="B597">
        <f>AVERAGE(B2:B596)</f>
        <v>2.3491812726028827</v>
      </c>
      <c r="C597">
        <f>AVERAGE(C2:C596)</f>
        <v>0.91597356254964069</v>
      </c>
      <c r="D597">
        <f>AVERAGE(D2:D596)</f>
        <v>0.85470433928018363</v>
      </c>
      <c r="E597">
        <f>SUM(E2:E596)</f>
        <v>200739061</v>
      </c>
      <c r="F597">
        <f>SUM(F2:F596)</f>
        <v>991408443</v>
      </c>
      <c r="G597">
        <f>SUM(G2:G596)</f>
        <v>16151367</v>
      </c>
      <c r="H597">
        <f>SUM(H2:H596)</f>
        <v>21308433</v>
      </c>
      <c r="I597">
        <f>AVERAGE(I2:I596)</f>
        <v>38.868721670588243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F903-D167-4AA2-98C7-1DFC02E3E42B}">
  <dimension ref="A1:L603"/>
  <sheetViews>
    <sheetView topLeftCell="A572" workbookViewId="0">
      <selection activeCell="E605" sqref="E605"/>
    </sheetView>
  </sheetViews>
  <sheetFormatPr defaultRowHeight="15" x14ac:dyDescent="0.25"/>
  <cols>
    <col min="1" max="1" width="40.140625" bestFit="1" customWidth="1"/>
    <col min="2" max="2" width="14.85546875" bestFit="1" customWidth="1"/>
    <col min="3" max="3" width="12" bestFit="1" customWidth="1"/>
    <col min="4" max="4" width="18.42578125" customWidth="1"/>
    <col min="5" max="5" width="14.5703125" customWidth="1"/>
    <col min="6" max="6" width="18.140625" customWidth="1"/>
    <col min="7" max="7" width="12.85546875" customWidth="1"/>
    <col min="8" max="8" width="10.85546875" customWidth="1"/>
    <col min="9" max="9" width="20.140625" bestFit="1" customWidth="1"/>
    <col min="10" max="10" width="9" bestFit="1" customWidth="1"/>
    <col min="11" max="11" width="8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606</v>
      </c>
    </row>
    <row r="2" spans="1:12" x14ac:dyDescent="0.25">
      <c r="A2" t="s">
        <v>375</v>
      </c>
      <c r="B2">
        <v>2.0176236629486084</v>
      </c>
      <c r="C2">
        <v>0.99635054801174161</v>
      </c>
      <c r="D2">
        <v>0.99272763616613602</v>
      </c>
      <c r="E2">
        <v>754883</v>
      </c>
      <c r="F2">
        <v>181987</v>
      </c>
      <c r="G2">
        <v>4248</v>
      </c>
      <c r="H2">
        <v>1282</v>
      </c>
      <c r="I2">
        <v>19.921582999999998</v>
      </c>
      <c r="J2">
        <v>800</v>
      </c>
      <c r="K2">
        <v>1178</v>
      </c>
      <c r="L2">
        <f>Mask2Former_Mask2Former[[#This Row],[height]]*Mask2Former_Mask2Former[[#This Row],[width]]</f>
        <v>942400</v>
      </c>
    </row>
    <row r="3" spans="1:12" x14ac:dyDescent="0.25">
      <c r="A3" t="s">
        <v>91</v>
      </c>
      <c r="B3">
        <v>2.0015823841094971</v>
      </c>
      <c r="C3">
        <v>0.99585418749031285</v>
      </c>
      <c r="D3">
        <v>0.99174260857728325</v>
      </c>
      <c r="E3">
        <v>815984</v>
      </c>
      <c r="F3">
        <v>137222</v>
      </c>
      <c r="G3">
        <v>5828</v>
      </c>
      <c r="H3">
        <v>966</v>
      </c>
      <c r="I3">
        <v>20.237983</v>
      </c>
      <c r="J3">
        <v>800</v>
      </c>
      <c r="K3">
        <v>1200</v>
      </c>
      <c r="L3">
        <f>Mask2Former_Mask2Former[[#This Row],[height]]*Mask2Former_Mask2Former[[#This Row],[width]]</f>
        <v>960000</v>
      </c>
    </row>
    <row r="4" spans="1:12" x14ac:dyDescent="0.25">
      <c r="A4" t="s">
        <v>50</v>
      </c>
      <c r="B4">
        <v>2.8084774017333984</v>
      </c>
      <c r="C4">
        <v>0.99431181926919432</v>
      </c>
      <c r="D4">
        <v>0.98868798333361685</v>
      </c>
      <c r="E4">
        <v>14411994</v>
      </c>
      <c r="F4">
        <v>5384968</v>
      </c>
      <c r="G4">
        <v>67716</v>
      </c>
      <c r="H4">
        <v>97178</v>
      </c>
      <c r="I4">
        <v>362.27119800000003</v>
      </c>
      <c r="J4">
        <v>5472</v>
      </c>
      <c r="K4">
        <v>3648</v>
      </c>
      <c r="L4">
        <f>Mask2Former_Mask2Former[[#This Row],[height]]*Mask2Former_Mask2Former[[#This Row],[width]]</f>
        <v>19961856</v>
      </c>
    </row>
    <row r="5" spans="1:12" x14ac:dyDescent="0.25">
      <c r="A5" t="s">
        <v>518</v>
      </c>
      <c r="B5">
        <v>2.0188112258911133</v>
      </c>
      <c r="C5">
        <v>0.9936213287973894</v>
      </c>
      <c r="D5">
        <v>0.98732351671366769</v>
      </c>
      <c r="E5">
        <v>644898</v>
      </c>
      <c r="F5">
        <v>309222</v>
      </c>
      <c r="G5">
        <v>4962</v>
      </c>
      <c r="H5">
        <v>3318</v>
      </c>
      <c r="I5">
        <v>20.281041999999999</v>
      </c>
      <c r="J5">
        <v>800</v>
      </c>
      <c r="K5">
        <v>1203</v>
      </c>
      <c r="L5">
        <f>Mask2Former_Mask2Former[[#This Row],[height]]*Mask2Former_Mask2Former[[#This Row],[width]]</f>
        <v>962400</v>
      </c>
    </row>
    <row r="6" spans="1:12" x14ac:dyDescent="0.25">
      <c r="A6" t="s">
        <v>139</v>
      </c>
      <c r="B6">
        <v>1.9556193351745605</v>
      </c>
      <c r="C6">
        <v>0.99312662288070874</v>
      </c>
      <c r="D6">
        <v>0.98634708737864074</v>
      </c>
      <c r="E6">
        <v>253578</v>
      </c>
      <c r="F6">
        <v>169312</v>
      </c>
      <c r="G6">
        <v>2540</v>
      </c>
      <c r="H6">
        <v>970</v>
      </c>
      <c r="I6">
        <v>10.655146</v>
      </c>
      <c r="J6">
        <v>800</v>
      </c>
      <c r="K6">
        <v>533</v>
      </c>
      <c r="L6">
        <f>Mask2Former_Mask2Former[[#This Row],[height]]*Mask2Former_Mask2Former[[#This Row],[width]]</f>
        <v>426400</v>
      </c>
    </row>
    <row r="7" spans="1:12" x14ac:dyDescent="0.25">
      <c r="A7" t="s">
        <v>538</v>
      </c>
      <c r="B7">
        <v>2.0198278427124023</v>
      </c>
      <c r="C7">
        <v>0.99252194747580635</v>
      </c>
      <c r="D7">
        <v>0.98515490733429323</v>
      </c>
      <c r="E7">
        <v>318141</v>
      </c>
      <c r="F7">
        <v>103465</v>
      </c>
      <c r="G7">
        <v>1905</v>
      </c>
      <c r="H7">
        <v>2889</v>
      </c>
      <c r="I7">
        <v>10.655184</v>
      </c>
      <c r="J7">
        <v>800</v>
      </c>
      <c r="K7">
        <v>533</v>
      </c>
      <c r="L7">
        <f>Mask2Former_Mask2Former[[#This Row],[height]]*Mask2Former_Mask2Former[[#This Row],[width]]</f>
        <v>426400</v>
      </c>
    </row>
    <row r="8" spans="1:12" x14ac:dyDescent="0.25">
      <c r="A8" t="s">
        <v>232</v>
      </c>
      <c r="B8">
        <v>1.9759664535522461</v>
      </c>
      <c r="C8">
        <v>0.99226690841162568</v>
      </c>
      <c r="D8">
        <v>0.98465250044297847</v>
      </c>
      <c r="E8">
        <v>505687</v>
      </c>
      <c r="F8">
        <v>446431</v>
      </c>
      <c r="G8">
        <v>3362</v>
      </c>
      <c r="H8">
        <v>4520</v>
      </c>
      <c r="I8">
        <v>20.238772999999998</v>
      </c>
      <c r="J8">
        <v>800</v>
      </c>
      <c r="K8">
        <v>1200</v>
      </c>
      <c r="L8">
        <f>Mask2Former_Mask2Former[[#This Row],[height]]*Mask2Former_Mask2Former[[#This Row],[width]]</f>
        <v>960000</v>
      </c>
    </row>
    <row r="9" spans="1:12" x14ac:dyDescent="0.25">
      <c r="A9" t="s">
        <v>571</v>
      </c>
      <c r="B9">
        <v>2.0554969310760498</v>
      </c>
      <c r="C9">
        <v>0.99207951821421869</v>
      </c>
      <c r="D9">
        <v>0.98428351853362828</v>
      </c>
      <c r="E9">
        <v>446346</v>
      </c>
      <c r="F9">
        <v>225727</v>
      </c>
      <c r="G9">
        <v>2081</v>
      </c>
      <c r="H9">
        <v>5046</v>
      </c>
      <c r="I9">
        <v>15.183763000000001</v>
      </c>
      <c r="J9">
        <v>800</v>
      </c>
      <c r="K9">
        <v>849</v>
      </c>
      <c r="L9">
        <f>Mask2Former_Mask2Former[[#This Row],[height]]*Mask2Former_Mask2Former[[#This Row],[width]]</f>
        <v>679200</v>
      </c>
    </row>
    <row r="10" spans="1:12" x14ac:dyDescent="0.25">
      <c r="A10" t="s">
        <v>595</v>
      </c>
      <c r="B10">
        <v>2.0539474487304688</v>
      </c>
      <c r="C10">
        <v>0.99187515805101678</v>
      </c>
      <c r="D10">
        <v>0.98388127816932747</v>
      </c>
      <c r="E10">
        <v>243182</v>
      </c>
      <c r="F10">
        <v>186434</v>
      </c>
      <c r="G10">
        <v>2113</v>
      </c>
      <c r="H10">
        <v>1871</v>
      </c>
      <c r="I10">
        <v>10.763819</v>
      </c>
      <c r="J10">
        <v>800</v>
      </c>
      <c r="K10">
        <v>542</v>
      </c>
      <c r="L10">
        <f>Mask2Former_Mask2Former[[#This Row],[height]]*Mask2Former_Mask2Former[[#This Row],[width]]</f>
        <v>433600</v>
      </c>
    </row>
    <row r="11" spans="1:12" x14ac:dyDescent="0.25">
      <c r="A11" t="s">
        <v>361</v>
      </c>
      <c r="B11">
        <v>1.9963133335113525</v>
      </c>
      <c r="C11">
        <v>0.99151064329174721</v>
      </c>
      <c r="D11">
        <v>0.98316421159671452</v>
      </c>
      <c r="E11">
        <v>549168</v>
      </c>
      <c r="F11">
        <v>401428</v>
      </c>
      <c r="G11">
        <v>4195</v>
      </c>
      <c r="H11">
        <v>5209</v>
      </c>
      <c r="I11">
        <v>20.237597000000001</v>
      </c>
      <c r="J11">
        <v>800</v>
      </c>
      <c r="K11">
        <v>1200</v>
      </c>
      <c r="L11">
        <f>Mask2Former_Mask2Former[[#This Row],[height]]*Mask2Former_Mask2Former[[#This Row],[width]]</f>
        <v>960000</v>
      </c>
    </row>
    <row r="12" spans="1:12" x14ac:dyDescent="0.25">
      <c r="A12" t="s">
        <v>549</v>
      </c>
      <c r="B12">
        <v>2.0054948329925537</v>
      </c>
      <c r="C12">
        <v>0.99136986250478321</v>
      </c>
      <c r="D12">
        <v>0.98288740902260074</v>
      </c>
      <c r="E12">
        <v>400275</v>
      </c>
      <c r="F12">
        <v>552756</v>
      </c>
      <c r="G12">
        <v>3747</v>
      </c>
      <c r="H12">
        <v>3222</v>
      </c>
      <c r="I12">
        <v>20.237386999999998</v>
      </c>
      <c r="J12">
        <v>800</v>
      </c>
      <c r="K12">
        <v>1200</v>
      </c>
      <c r="L12">
        <f>Mask2Former_Mask2Former[[#This Row],[height]]*Mask2Former_Mask2Former[[#This Row],[width]]</f>
        <v>960000</v>
      </c>
    </row>
    <row r="13" spans="1:12" x14ac:dyDescent="0.25">
      <c r="A13" t="s">
        <v>490</v>
      </c>
      <c r="B13">
        <v>2.1063318252563477</v>
      </c>
      <c r="C13">
        <v>0.99133565470510754</v>
      </c>
      <c r="D13">
        <v>0.98282016146340656</v>
      </c>
      <c r="E13">
        <v>297652</v>
      </c>
      <c r="F13">
        <v>657145</v>
      </c>
      <c r="G13">
        <v>2757</v>
      </c>
      <c r="H13">
        <v>2446</v>
      </c>
      <c r="I13">
        <v>20.238319000000001</v>
      </c>
      <c r="J13">
        <v>800</v>
      </c>
      <c r="K13">
        <v>1200</v>
      </c>
      <c r="L13">
        <f>Mask2Former_Mask2Former[[#This Row],[height]]*Mask2Former_Mask2Former[[#This Row],[width]]</f>
        <v>960000</v>
      </c>
    </row>
    <row r="14" spans="1:12" x14ac:dyDescent="0.25">
      <c r="A14" t="s">
        <v>542</v>
      </c>
      <c r="B14">
        <v>2.0027391910552979</v>
      </c>
      <c r="C14">
        <v>0.99070142076190204</v>
      </c>
      <c r="D14">
        <v>0.98157417551282533</v>
      </c>
      <c r="E14">
        <v>207866</v>
      </c>
      <c r="F14">
        <v>214632</v>
      </c>
      <c r="G14">
        <v>1881</v>
      </c>
      <c r="H14">
        <v>2021</v>
      </c>
      <c r="I14">
        <v>10.655237</v>
      </c>
      <c r="J14">
        <v>800</v>
      </c>
      <c r="K14">
        <v>533</v>
      </c>
      <c r="L14">
        <f>Mask2Former_Mask2Former[[#This Row],[height]]*Mask2Former_Mask2Former[[#This Row],[width]]</f>
        <v>426400</v>
      </c>
    </row>
    <row r="15" spans="1:12" x14ac:dyDescent="0.25">
      <c r="A15" t="s">
        <v>533</v>
      </c>
      <c r="B15">
        <v>2.0059998035430908</v>
      </c>
      <c r="C15">
        <v>0.99060112585444315</v>
      </c>
      <c r="D15">
        <v>0.98137728427027837</v>
      </c>
      <c r="E15">
        <v>216799</v>
      </c>
      <c r="F15">
        <v>256687</v>
      </c>
      <c r="G15">
        <v>2329</v>
      </c>
      <c r="H15">
        <v>1785</v>
      </c>
      <c r="I15">
        <v>11.555268999999999</v>
      </c>
      <c r="J15">
        <v>800</v>
      </c>
      <c r="K15">
        <v>597</v>
      </c>
      <c r="L15">
        <f>Mask2Former_Mask2Former[[#This Row],[height]]*Mask2Former_Mask2Former[[#This Row],[width]]</f>
        <v>477600</v>
      </c>
    </row>
    <row r="16" spans="1:12" x14ac:dyDescent="0.25">
      <c r="A16" t="s">
        <v>329</v>
      </c>
      <c r="B16">
        <v>2.0141768455505371</v>
      </c>
      <c r="C16">
        <v>0.99037167301850892</v>
      </c>
      <c r="D16">
        <v>0.9809269872403894</v>
      </c>
      <c r="E16">
        <v>192040</v>
      </c>
      <c r="F16">
        <v>248226</v>
      </c>
      <c r="G16">
        <v>719</v>
      </c>
      <c r="H16">
        <v>3015</v>
      </c>
      <c r="I16">
        <v>10.950352000000001</v>
      </c>
      <c r="J16">
        <v>800</v>
      </c>
      <c r="K16">
        <v>555</v>
      </c>
      <c r="L16">
        <f>Mask2Former_Mask2Former[[#This Row],[height]]*Mask2Former_Mask2Former[[#This Row],[width]]</f>
        <v>444000</v>
      </c>
    </row>
    <row r="17" spans="1:12" x14ac:dyDescent="0.25">
      <c r="A17" t="s">
        <v>517</v>
      </c>
      <c r="B17">
        <v>2.029402494430542</v>
      </c>
      <c r="C17">
        <v>0.99020663979147583</v>
      </c>
      <c r="D17">
        <v>0.98060323904981539</v>
      </c>
      <c r="E17">
        <v>454540</v>
      </c>
      <c r="F17">
        <v>550069</v>
      </c>
      <c r="G17">
        <v>4810</v>
      </c>
      <c r="H17">
        <v>4181</v>
      </c>
      <c r="I17">
        <v>21.202870999999998</v>
      </c>
      <c r="J17">
        <v>800</v>
      </c>
      <c r="K17">
        <v>1267</v>
      </c>
      <c r="L17">
        <f>Mask2Former_Mask2Former[[#This Row],[height]]*Mask2Former_Mask2Former[[#This Row],[width]]</f>
        <v>1013600</v>
      </c>
    </row>
    <row r="18" spans="1:12" x14ac:dyDescent="0.25">
      <c r="A18" t="s">
        <v>224</v>
      </c>
      <c r="B18">
        <v>2.0020911693572998</v>
      </c>
      <c r="C18">
        <v>0.99010509178887174</v>
      </c>
      <c r="D18">
        <v>0.98040408337407003</v>
      </c>
      <c r="E18">
        <v>788189</v>
      </c>
      <c r="F18">
        <v>427257</v>
      </c>
      <c r="G18">
        <v>10787</v>
      </c>
      <c r="H18">
        <v>4967</v>
      </c>
      <c r="I18">
        <v>25.120076999999998</v>
      </c>
      <c r="J18">
        <v>800</v>
      </c>
      <c r="K18">
        <v>1539</v>
      </c>
      <c r="L18">
        <f>Mask2Former_Mask2Former[[#This Row],[height]]*Mask2Former_Mask2Former[[#This Row],[width]]</f>
        <v>1231200</v>
      </c>
    </row>
    <row r="19" spans="1:12" x14ac:dyDescent="0.25">
      <c r="A19" t="s">
        <v>550</v>
      </c>
      <c r="B19">
        <v>2.0452556610107422</v>
      </c>
      <c r="C19">
        <v>0.98967795623819488</v>
      </c>
      <c r="D19">
        <v>0.97956682460698896</v>
      </c>
      <c r="E19">
        <v>346079</v>
      </c>
      <c r="F19">
        <v>367502</v>
      </c>
      <c r="G19">
        <v>2158</v>
      </c>
      <c r="H19">
        <v>5061</v>
      </c>
      <c r="I19">
        <v>15.932558</v>
      </c>
      <c r="J19">
        <v>800</v>
      </c>
      <c r="K19">
        <v>901</v>
      </c>
      <c r="L19">
        <f>Mask2Former_Mask2Former[[#This Row],[height]]*Mask2Former_Mask2Former[[#This Row],[width]]</f>
        <v>720800</v>
      </c>
    </row>
    <row r="20" spans="1:12" x14ac:dyDescent="0.25">
      <c r="A20" t="s">
        <v>79</v>
      </c>
      <c r="B20">
        <v>2.9946525096893311</v>
      </c>
      <c r="C20">
        <v>0.989643771818561</v>
      </c>
      <c r="D20">
        <v>0.97949984789012601</v>
      </c>
      <c r="E20">
        <v>11085467</v>
      </c>
      <c r="F20">
        <v>12682523</v>
      </c>
      <c r="G20">
        <v>72761</v>
      </c>
      <c r="H20">
        <v>159249</v>
      </c>
      <c r="I20">
        <v>434.95799199999999</v>
      </c>
      <c r="J20">
        <v>6000</v>
      </c>
      <c r="K20">
        <v>4000</v>
      </c>
      <c r="L20">
        <f>Mask2Former_Mask2Former[[#This Row],[height]]*Mask2Former_Mask2Former[[#This Row],[width]]</f>
        <v>24000000</v>
      </c>
    </row>
    <row r="21" spans="1:12" x14ac:dyDescent="0.25">
      <c r="A21" t="s">
        <v>427</v>
      </c>
      <c r="B21">
        <v>2.0260396003723145</v>
      </c>
      <c r="C21">
        <v>0.98931973585785526</v>
      </c>
      <c r="D21">
        <v>0.97886519699440255</v>
      </c>
      <c r="E21">
        <v>468850</v>
      </c>
      <c r="F21">
        <v>481027</v>
      </c>
      <c r="G21">
        <v>6895</v>
      </c>
      <c r="H21">
        <v>3228</v>
      </c>
      <c r="I21">
        <v>20.238396000000002</v>
      </c>
      <c r="J21">
        <v>800</v>
      </c>
      <c r="K21">
        <v>1200</v>
      </c>
      <c r="L21">
        <f>Mask2Former_Mask2Former[[#This Row],[height]]*Mask2Former_Mask2Former[[#This Row],[width]]</f>
        <v>960000</v>
      </c>
    </row>
    <row r="22" spans="1:12" x14ac:dyDescent="0.25">
      <c r="A22" t="s">
        <v>476</v>
      </c>
      <c r="B22">
        <v>2.0255210399627686</v>
      </c>
      <c r="C22">
        <v>0.98914879053677285</v>
      </c>
      <c r="D22">
        <v>0.9785305505664097</v>
      </c>
      <c r="E22">
        <v>374285</v>
      </c>
      <c r="F22">
        <v>562303</v>
      </c>
      <c r="G22">
        <v>4132</v>
      </c>
      <c r="H22">
        <v>4080</v>
      </c>
      <c r="I22">
        <v>19.964746999999999</v>
      </c>
      <c r="J22">
        <v>800</v>
      </c>
      <c r="K22">
        <v>1181</v>
      </c>
      <c r="L22">
        <f>Mask2Former_Mask2Former[[#This Row],[height]]*Mask2Former_Mask2Former[[#This Row],[width]]</f>
        <v>944800</v>
      </c>
    </row>
    <row r="23" spans="1:12" x14ac:dyDescent="0.25">
      <c r="A23" t="s">
        <v>200</v>
      </c>
      <c r="B23">
        <v>2.0007598400115967</v>
      </c>
      <c r="C23">
        <v>0.98904260653194986</v>
      </c>
      <c r="D23">
        <v>0.97832273933827962</v>
      </c>
      <c r="E23">
        <v>316596</v>
      </c>
      <c r="F23">
        <v>636389</v>
      </c>
      <c r="G23">
        <v>3029</v>
      </c>
      <c r="H23">
        <v>3986</v>
      </c>
      <c r="I23">
        <v>20.238046000000001</v>
      </c>
      <c r="J23">
        <v>800</v>
      </c>
      <c r="K23">
        <v>1200</v>
      </c>
      <c r="L23">
        <f>Mask2Former_Mask2Former[[#This Row],[height]]*Mask2Former_Mask2Former[[#This Row],[width]]</f>
        <v>960000</v>
      </c>
    </row>
    <row r="24" spans="1:12" x14ac:dyDescent="0.25">
      <c r="A24" t="s">
        <v>591</v>
      </c>
      <c r="B24">
        <v>2.0825521945953369</v>
      </c>
      <c r="C24">
        <v>0.98881078474391448</v>
      </c>
      <c r="D24">
        <v>0.97786919581959375</v>
      </c>
      <c r="E24">
        <v>455203</v>
      </c>
      <c r="F24">
        <v>494495</v>
      </c>
      <c r="G24">
        <v>1323</v>
      </c>
      <c r="H24">
        <v>8979</v>
      </c>
      <c r="I24">
        <v>20.238302000000001</v>
      </c>
      <c r="J24">
        <v>800</v>
      </c>
      <c r="K24">
        <v>1200</v>
      </c>
      <c r="L24">
        <f>Mask2Former_Mask2Former[[#This Row],[height]]*Mask2Former_Mask2Former[[#This Row],[width]]</f>
        <v>960000</v>
      </c>
    </row>
    <row r="25" spans="1:12" x14ac:dyDescent="0.25">
      <c r="A25" t="s">
        <v>51</v>
      </c>
      <c r="B25">
        <v>2.0485079288482666</v>
      </c>
      <c r="C25">
        <v>0.98861595277396974</v>
      </c>
      <c r="D25">
        <v>0.97748818115679437</v>
      </c>
      <c r="E25">
        <v>353361</v>
      </c>
      <c r="F25">
        <v>598501</v>
      </c>
      <c r="G25">
        <v>5207</v>
      </c>
      <c r="H25">
        <v>2931</v>
      </c>
      <c r="I25">
        <v>20.238081999999999</v>
      </c>
      <c r="J25">
        <v>800</v>
      </c>
      <c r="K25">
        <v>1200</v>
      </c>
      <c r="L25">
        <f>Mask2Former_Mask2Former[[#This Row],[height]]*Mask2Former_Mask2Former[[#This Row],[width]]</f>
        <v>960000</v>
      </c>
    </row>
    <row r="26" spans="1:12" x14ac:dyDescent="0.25">
      <c r="A26" t="s">
        <v>306</v>
      </c>
      <c r="B26">
        <v>1.938223123550415</v>
      </c>
      <c r="C26">
        <v>0.98861244674115778</v>
      </c>
      <c r="D26">
        <v>0.97748132608088789</v>
      </c>
      <c r="E26">
        <v>346653</v>
      </c>
      <c r="F26">
        <v>605361</v>
      </c>
      <c r="G26">
        <v>3563</v>
      </c>
      <c r="H26">
        <v>4423</v>
      </c>
      <c r="I26">
        <v>20.238305</v>
      </c>
      <c r="J26">
        <v>800</v>
      </c>
      <c r="K26">
        <v>1200</v>
      </c>
      <c r="L26">
        <f>Mask2Former_Mask2Former[[#This Row],[height]]*Mask2Former_Mask2Former[[#This Row],[width]]</f>
        <v>960000</v>
      </c>
    </row>
    <row r="27" spans="1:12" x14ac:dyDescent="0.25">
      <c r="A27" t="s">
        <v>339</v>
      </c>
      <c r="B27">
        <v>2.0131149291992188</v>
      </c>
      <c r="C27">
        <v>0.98857954000619364</v>
      </c>
      <c r="D27">
        <v>0.97741698839298485</v>
      </c>
      <c r="E27">
        <v>628874</v>
      </c>
      <c r="F27">
        <v>315796</v>
      </c>
      <c r="G27">
        <v>1323</v>
      </c>
      <c r="H27">
        <v>13207</v>
      </c>
      <c r="I27">
        <v>20.223403000000001</v>
      </c>
      <c r="J27">
        <v>800</v>
      </c>
      <c r="K27">
        <v>1199</v>
      </c>
      <c r="L27">
        <f>Mask2Former_Mask2Former[[#This Row],[height]]*Mask2Former_Mask2Former[[#This Row],[width]]</f>
        <v>959200</v>
      </c>
    </row>
    <row r="28" spans="1:12" x14ac:dyDescent="0.25">
      <c r="A28" t="s">
        <v>186</v>
      </c>
      <c r="B28">
        <v>2.0985658168792725</v>
      </c>
      <c r="C28">
        <v>0.98807481633087657</v>
      </c>
      <c r="D28">
        <v>0.97643070088267958</v>
      </c>
      <c r="E28">
        <v>417595</v>
      </c>
      <c r="F28">
        <v>531525</v>
      </c>
      <c r="G28">
        <v>8868</v>
      </c>
      <c r="H28">
        <v>1212</v>
      </c>
      <c r="I28">
        <v>20.223692</v>
      </c>
      <c r="J28">
        <v>800</v>
      </c>
      <c r="K28">
        <v>1199</v>
      </c>
      <c r="L28">
        <f>Mask2Former_Mask2Former[[#This Row],[height]]*Mask2Former_Mask2Former[[#This Row],[width]]</f>
        <v>959200</v>
      </c>
    </row>
    <row r="29" spans="1:12" x14ac:dyDescent="0.25">
      <c r="A29" t="s">
        <v>417</v>
      </c>
      <c r="B29">
        <v>2.1259520053863525</v>
      </c>
      <c r="C29">
        <v>0.98796902872261239</v>
      </c>
      <c r="D29">
        <v>0.97622410456035325</v>
      </c>
      <c r="E29">
        <v>765142</v>
      </c>
      <c r="F29">
        <v>173823</v>
      </c>
      <c r="G29">
        <v>12314</v>
      </c>
      <c r="H29">
        <v>6321</v>
      </c>
      <c r="I29">
        <v>22.110108</v>
      </c>
      <c r="J29">
        <v>800</v>
      </c>
      <c r="K29">
        <v>1197</v>
      </c>
      <c r="L29">
        <f>Mask2Former_Mask2Former[[#This Row],[height]]*Mask2Former_Mask2Former[[#This Row],[width]]</f>
        <v>957600</v>
      </c>
    </row>
    <row r="30" spans="1:12" x14ac:dyDescent="0.25">
      <c r="A30" t="s">
        <v>172</v>
      </c>
      <c r="B30">
        <v>2.0193219184875488</v>
      </c>
      <c r="C30">
        <v>0.98786073939897945</v>
      </c>
      <c r="D30">
        <v>0.97601266728095881</v>
      </c>
      <c r="E30">
        <v>293406</v>
      </c>
      <c r="F30">
        <v>125783</v>
      </c>
      <c r="G30">
        <v>1420</v>
      </c>
      <c r="H30">
        <v>5791</v>
      </c>
      <c r="I30">
        <v>10.655237</v>
      </c>
      <c r="J30">
        <v>800</v>
      </c>
      <c r="K30">
        <v>533</v>
      </c>
      <c r="L30">
        <f>Mask2Former_Mask2Former[[#This Row],[height]]*Mask2Former_Mask2Former[[#This Row],[width]]</f>
        <v>426400</v>
      </c>
    </row>
    <row r="31" spans="1:12" x14ac:dyDescent="0.25">
      <c r="A31" t="s">
        <v>70</v>
      </c>
      <c r="B31">
        <v>2.0305984020233154</v>
      </c>
      <c r="C31">
        <v>0.98785076547663819</v>
      </c>
      <c r="D31">
        <v>0.97599319525428863</v>
      </c>
      <c r="E31">
        <v>554207</v>
      </c>
      <c r="F31">
        <v>391361</v>
      </c>
      <c r="G31">
        <v>3232</v>
      </c>
      <c r="H31">
        <v>10400</v>
      </c>
      <c r="I31">
        <v>20.224077000000001</v>
      </c>
      <c r="J31">
        <v>800</v>
      </c>
      <c r="K31">
        <v>1199</v>
      </c>
      <c r="L31">
        <f>Mask2Former_Mask2Former[[#This Row],[height]]*Mask2Former_Mask2Former[[#This Row],[width]]</f>
        <v>959200</v>
      </c>
    </row>
    <row r="32" spans="1:12" x14ac:dyDescent="0.25">
      <c r="A32" t="s">
        <v>235</v>
      </c>
      <c r="B32">
        <v>1.9822008609771729</v>
      </c>
      <c r="C32">
        <v>0.98777123875095607</v>
      </c>
      <c r="D32">
        <v>0.97583794944938307</v>
      </c>
      <c r="E32">
        <v>470713</v>
      </c>
      <c r="F32">
        <v>477632</v>
      </c>
      <c r="G32">
        <v>7428</v>
      </c>
      <c r="H32">
        <v>4227</v>
      </c>
      <c r="I32">
        <v>20.238709</v>
      </c>
      <c r="J32">
        <v>800</v>
      </c>
      <c r="K32">
        <v>1200</v>
      </c>
      <c r="L32">
        <f>Mask2Former_Mask2Former[[#This Row],[height]]*Mask2Former_Mask2Former[[#This Row],[width]]</f>
        <v>960000</v>
      </c>
    </row>
    <row r="33" spans="1:12" x14ac:dyDescent="0.25">
      <c r="A33" t="s">
        <v>478</v>
      </c>
      <c r="B33">
        <v>2.030348539352417</v>
      </c>
      <c r="C33">
        <v>0.98776684657413494</v>
      </c>
      <c r="D33">
        <v>0.97582937609885145</v>
      </c>
      <c r="E33">
        <v>296940</v>
      </c>
      <c r="F33">
        <v>637305</v>
      </c>
      <c r="G33">
        <v>2078</v>
      </c>
      <c r="H33">
        <v>5277</v>
      </c>
      <c r="I33">
        <v>19.907153999999998</v>
      </c>
      <c r="J33">
        <v>800</v>
      </c>
      <c r="K33">
        <v>1177</v>
      </c>
      <c r="L33">
        <f>Mask2Former_Mask2Former[[#This Row],[height]]*Mask2Former_Mask2Former[[#This Row],[width]]</f>
        <v>941600</v>
      </c>
    </row>
    <row r="34" spans="1:12" x14ac:dyDescent="0.25">
      <c r="A34" t="s">
        <v>604</v>
      </c>
      <c r="B34">
        <v>2.0723016262054443</v>
      </c>
      <c r="C34">
        <v>0.98757529570455349</v>
      </c>
      <c r="D34">
        <v>0.97545554895542996</v>
      </c>
      <c r="E34">
        <v>405611</v>
      </c>
      <c r="F34">
        <v>546583</v>
      </c>
      <c r="G34">
        <v>4476</v>
      </c>
      <c r="H34">
        <v>5730</v>
      </c>
      <c r="I34">
        <v>20.282298000000001</v>
      </c>
      <c r="J34">
        <v>800</v>
      </c>
      <c r="K34">
        <v>1203</v>
      </c>
      <c r="L34">
        <f>Mask2Former_Mask2Former[[#This Row],[height]]*Mask2Former_Mask2Former[[#This Row],[width]]</f>
        <v>962400</v>
      </c>
    </row>
    <row r="35" spans="1:12" x14ac:dyDescent="0.25">
      <c r="A35" t="s">
        <v>352</v>
      </c>
      <c r="B35">
        <v>2.0214328765869141</v>
      </c>
      <c r="C35">
        <v>0.98757520214687877</v>
      </c>
      <c r="D35">
        <v>0.97545536640455988</v>
      </c>
      <c r="E35">
        <v>450437</v>
      </c>
      <c r="F35">
        <v>500629</v>
      </c>
      <c r="G35">
        <v>9119</v>
      </c>
      <c r="H35">
        <v>2215</v>
      </c>
      <c r="I35">
        <v>20.281578</v>
      </c>
      <c r="J35">
        <v>800</v>
      </c>
      <c r="K35">
        <v>1203</v>
      </c>
      <c r="L35">
        <f>Mask2Former_Mask2Former[[#This Row],[height]]*Mask2Former_Mask2Former[[#This Row],[width]]</f>
        <v>962400</v>
      </c>
    </row>
    <row r="36" spans="1:12" x14ac:dyDescent="0.25">
      <c r="A36" t="s">
        <v>211</v>
      </c>
      <c r="B36">
        <v>1.9865269660949707</v>
      </c>
      <c r="C36">
        <v>0.98753833936081492</v>
      </c>
      <c r="D36">
        <v>0.97538344191459492</v>
      </c>
      <c r="E36">
        <v>248080</v>
      </c>
      <c r="F36">
        <v>198459</v>
      </c>
      <c r="G36">
        <v>2074</v>
      </c>
      <c r="H36">
        <v>4187</v>
      </c>
      <c r="I36">
        <v>11.108511</v>
      </c>
      <c r="J36">
        <v>800</v>
      </c>
      <c r="K36">
        <v>566</v>
      </c>
      <c r="L36">
        <f>Mask2Former_Mask2Former[[#This Row],[height]]*Mask2Former_Mask2Former[[#This Row],[width]]</f>
        <v>452800</v>
      </c>
    </row>
    <row r="37" spans="1:12" x14ac:dyDescent="0.25">
      <c r="A37" t="s">
        <v>218</v>
      </c>
      <c r="B37">
        <v>2.0153372287750244</v>
      </c>
      <c r="C37">
        <v>0.98745212932145709</v>
      </c>
      <c r="D37">
        <v>0.97521525442518753</v>
      </c>
      <c r="E37">
        <v>263903</v>
      </c>
      <c r="F37">
        <v>582990</v>
      </c>
      <c r="G37">
        <v>2341</v>
      </c>
      <c r="H37">
        <v>4366</v>
      </c>
      <c r="I37">
        <v>18.323387</v>
      </c>
      <c r="J37">
        <v>800</v>
      </c>
      <c r="K37">
        <v>1067</v>
      </c>
      <c r="L37">
        <f>Mask2Former_Mask2Former[[#This Row],[height]]*Mask2Former_Mask2Former[[#This Row],[width]]</f>
        <v>853600</v>
      </c>
    </row>
    <row r="38" spans="1:12" x14ac:dyDescent="0.25">
      <c r="A38" t="s">
        <v>223</v>
      </c>
      <c r="B38">
        <v>1.994459867477417</v>
      </c>
      <c r="C38">
        <v>0.98736931165770225</v>
      </c>
      <c r="D38">
        <v>0.97505371210312719</v>
      </c>
      <c r="E38">
        <v>334929</v>
      </c>
      <c r="F38">
        <v>82902</v>
      </c>
      <c r="G38">
        <v>827</v>
      </c>
      <c r="H38">
        <v>7742</v>
      </c>
      <c r="I38">
        <v>10.655282</v>
      </c>
      <c r="J38">
        <v>800</v>
      </c>
      <c r="K38">
        <v>533</v>
      </c>
      <c r="L38">
        <f>Mask2Former_Mask2Former[[#This Row],[height]]*Mask2Former_Mask2Former[[#This Row],[width]]</f>
        <v>426400</v>
      </c>
    </row>
    <row r="39" spans="1:12" x14ac:dyDescent="0.25">
      <c r="A39" t="s">
        <v>103</v>
      </c>
      <c r="B39">
        <v>2.0226008892059326</v>
      </c>
      <c r="C39">
        <v>0.98718763564209089</v>
      </c>
      <c r="D39">
        <v>0.97469943138770476</v>
      </c>
      <c r="E39">
        <v>254726</v>
      </c>
      <c r="F39">
        <v>637862</v>
      </c>
      <c r="G39">
        <v>2747</v>
      </c>
      <c r="H39">
        <v>3865</v>
      </c>
      <c r="I39">
        <v>19.144508999999999</v>
      </c>
      <c r="J39">
        <v>800</v>
      </c>
      <c r="K39">
        <v>1124</v>
      </c>
      <c r="L39">
        <f>Mask2Former_Mask2Former[[#This Row],[height]]*Mask2Former_Mask2Former[[#This Row],[width]]</f>
        <v>899200</v>
      </c>
    </row>
    <row r="40" spans="1:12" x14ac:dyDescent="0.25">
      <c r="A40" t="s">
        <v>120</v>
      </c>
      <c r="B40">
        <v>1.9751932621002197</v>
      </c>
      <c r="C40">
        <v>0.98713449577642964</v>
      </c>
      <c r="D40">
        <v>0.97459582902187458</v>
      </c>
      <c r="E40">
        <v>323060</v>
      </c>
      <c r="F40">
        <v>628519</v>
      </c>
      <c r="G40">
        <v>4984</v>
      </c>
      <c r="H40">
        <v>3437</v>
      </c>
      <c r="I40">
        <v>20.238505</v>
      </c>
      <c r="J40">
        <v>800</v>
      </c>
      <c r="K40">
        <v>1200</v>
      </c>
      <c r="L40">
        <f>Mask2Former_Mask2Former[[#This Row],[height]]*Mask2Former_Mask2Former[[#This Row],[width]]</f>
        <v>960000</v>
      </c>
    </row>
    <row r="41" spans="1:12" x14ac:dyDescent="0.25">
      <c r="A41" t="s">
        <v>316</v>
      </c>
      <c r="B41">
        <v>2.7926778793334961</v>
      </c>
      <c r="C41">
        <v>0.98700448247299932</v>
      </c>
      <c r="D41">
        <v>0.97434239875270867</v>
      </c>
      <c r="E41">
        <v>7144238</v>
      </c>
      <c r="F41">
        <v>12629487</v>
      </c>
      <c r="G41">
        <v>111862</v>
      </c>
      <c r="H41">
        <v>76269</v>
      </c>
      <c r="I41">
        <v>362.27075600000001</v>
      </c>
      <c r="J41">
        <v>3648</v>
      </c>
      <c r="K41">
        <v>5472</v>
      </c>
      <c r="L41">
        <f>Mask2Former_Mask2Former[[#This Row],[height]]*Mask2Former_Mask2Former[[#This Row],[width]]</f>
        <v>19961856</v>
      </c>
    </row>
    <row r="42" spans="1:12" x14ac:dyDescent="0.25">
      <c r="A42" t="s">
        <v>456</v>
      </c>
      <c r="B42">
        <v>2.0328733921051025</v>
      </c>
      <c r="C42">
        <v>0.98695436724444707</v>
      </c>
      <c r="D42">
        <v>0.97424472830494724</v>
      </c>
      <c r="E42">
        <v>192199</v>
      </c>
      <c r="F42">
        <v>229920</v>
      </c>
      <c r="G42">
        <v>1289</v>
      </c>
      <c r="H42">
        <v>3792</v>
      </c>
      <c r="I42">
        <v>10.660838</v>
      </c>
      <c r="J42">
        <v>800</v>
      </c>
      <c r="K42">
        <v>534</v>
      </c>
      <c r="L42">
        <f>Mask2Former_Mask2Former[[#This Row],[height]]*Mask2Former_Mask2Former[[#This Row],[width]]</f>
        <v>427200</v>
      </c>
    </row>
    <row r="43" spans="1:12" x14ac:dyDescent="0.25">
      <c r="A43" t="s">
        <v>455</v>
      </c>
      <c r="B43">
        <v>2.0505702495574951</v>
      </c>
      <c r="C43">
        <v>0.98692072300807998</v>
      </c>
      <c r="D43">
        <v>0.97417916388388548</v>
      </c>
      <c r="E43">
        <v>288811</v>
      </c>
      <c r="F43">
        <v>663534</v>
      </c>
      <c r="G43">
        <v>3459</v>
      </c>
      <c r="H43">
        <v>4196</v>
      </c>
      <c r="I43">
        <v>21.198487</v>
      </c>
      <c r="J43">
        <v>800</v>
      </c>
      <c r="K43">
        <v>1200</v>
      </c>
      <c r="L43">
        <f>Mask2Former_Mask2Former[[#This Row],[height]]*Mask2Former_Mask2Former[[#This Row],[width]]</f>
        <v>960000</v>
      </c>
    </row>
    <row r="44" spans="1:12" x14ac:dyDescent="0.25">
      <c r="A44" t="s">
        <v>204</v>
      </c>
      <c r="B44">
        <v>2.0345492362976074</v>
      </c>
      <c r="C44">
        <v>0.98680701187220055</v>
      </c>
      <c r="D44">
        <v>0.97395760080776361</v>
      </c>
      <c r="E44">
        <v>463971</v>
      </c>
      <c r="F44">
        <v>415623</v>
      </c>
      <c r="G44">
        <v>4793</v>
      </c>
      <c r="H44">
        <v>7613</v>
      </c>
      <c r="I44">
        <v>19.013945</v>
      </c>
      <c r="J44">
        <v>800</v>
      </c>
      <c r="K44">
        <v>1115</v>
      </c>
      <c r="L44">
        <f>Mask2Former_Mask2Former[[#This Row],[height]]*Mask2Former_Mask2Former[[#This Row],[width]]</f>
        <v>892000</v>
      </c>
    </row>
    <row r="45" spans="1:12" x14ac:dyDescent="0.25">
      <c r="A45" t="s">
        <v>599</v>
      </c>
      <c r="B45">
        <v>2.6841888427734375</v>
      </c>
      <c r="C45">
        <v>0.98663742259160825</v>
      </c>
      <c r="D45">
        <v>0.97362725305573128</v>
      </c>
      <c r="E45">
        <v>7572163</v>
      </c>
      <c r="F45">
        <v>8203273</v>
      </c>
      <c r="G45">
        <v>83447</v>
      </c>
      <c r="H45">
        <v>121661</v>
      </c>
      <c r="I45">
        <v>290.60812099999998</v>
      </c>
      <c r="J45">
        <v>3264</v>
      </c>
      <c r="K45">
        <v>4896</v>
      </c>
      <c r="L45">
        <f>Mask2Former_Mask2Former[[#This Row],[height]]*Mask2Former_Mask2Former[[#This Row],[width]]</f>
        <v>15980544</v>
      </c>
    </row>
    <row r="46" spans="1:12" x14ac:dyDescent="0.25">
      <c r="A46" t="s">
        <v>293</v>
      </c>
      <c r="B46">
        <v>1.9895424842834473</v>
      </c>
      <c r="C46">
        <v>0.98661935946552926</v>
      </c>
      <c r="D46">
        <v>0.97359207389749702</v>
      </c>
      <c r="E46">
        <v>339807</v>
      </c>
      <c r="F46">
        <v>610976</v>
      </c>
      <c r="G46">
        <v>3948</v>
      </c>
      <c r="H46">
        <v>5269</v>
      </c>
      <c r="I46">
        <v>20.237866</v>
      </c>
      <c r="J46">
        <v>800</v>
      </c>
      <c r="K46">
        <v>1200</v>
      </c>
      <c r="L46">
        <f>Mask2Former_Mask2Former[[#This Row],[height]]*Mask2Former_Mask2Former[[#This Row],[width]]</f>
        <v>960000</v>
      </c>
    </row>
    <row r="47" spans="1:12" x14ac:dyDescent="0.25">
      <c r="A47" t="s">
        <v>428</v>
      </c>
      <c r="B47">
        <v>2.0475988388061523</v>
      </c>
      <c r="C47">
        <v>0.98660349488934307</v>
      </c>
      <c r="D47">
        <v>0.97356117759811267</v>
      </c>
      <c r="E47">
        <v>316937</v>
      </c>
      <c r="F47">
        <v>634456</v>
      </c>
      <c r="G47">
        <v>2960</v>
      </c>
      <c r="H47">
        <v>5647</v>
      </c>
      <c r="I47">
        <v>20.238527999999999</v>
      </c>
      <c r="J47">
        <v>800</v>
      </c>
      <c r="K47">
        <v>1200</v>
      </c>
      <c r="L47">
        <f>Mask2Former_Mask2Former[[#This Row],[height]]*Mask2Former_Mask2Former[[#This Row],[width]]</f>
        <v>960000</v>
      </c>
    </row>
    <row r="48" spans="1:12" x14ac:dyDescent="0.25">
      <c r="A48" t="s">
        <v>19</v>
      </c>
      <c r="B48">
        <v>1.9949007034301758</v>
      </c>
      <c r="C48">
        <v>0.98645356116962513</v>
      </c>
      <c r="D48">
        <v>0.9732692290922409</v>
      </c>
      <c r="E48">
        <v>334827</v>
      </c>
      <c r="F48">
        <v>619977</v>
      </c>
      <c r="G48">
        <v>5534</v>
      </c>
      <c r="H48">
        <v>3662</v>
      </c>
      <c r="I48">
        <v>20.310462000000001</v>
      </c>
      <c r="J48">
        <v>800</v>
      </c>
      <c r="K48">
        <v>1205</v>
      </c>
      <c r="L48">
        <f>Mask2Former_Mask2Former[[#This Row],[height]]*Mask2Former_Mask2Former[[#This Row],[width]]</f>
        <v>964000</v>
      </c>
    </row>
    <row r="49" spans="1:12" x14ac:dyDescent="0.25">
      <c r="A49" t="s">
        <v>236</v>
      </c>
      <c r="B49">
        <v>1.997910737991333</v>
      </c>
      <c r="C49">
        <v>0.9864145700413306</v>
      </c>
      <c r="D49">
        <v>0.97319332035145101</v>
      </c>
      <c r="E49">
        <v>393319</v>
      </c>
      <c r="F49">
        <v>555847</v>
      </c>
      <c r="G49">
        <v>5810</v>
      </c>
      <c r="H49">
        <v>5024</v>
      </c>
      <c r="I49">
        <v>20.238645999999999</v>
      </c>
      <c r="J49">
        <v>800</v>
      </c>
      <c r="K49">
        <v>1200</v>
      </c>
      <c r="L49">
        <f>Mask2Former_Mask2Former[[#This Row],[height]]*Mask2Former_Mask2Former[[#This Row],[width]]</f>
        <v>960000</v>
      </c>
    </row>
    <row r="50" spans="1:12" x14ac:dyDescent="0.25">
      <c r="A50" t="s">
        <v>562</v>
      </c>
      <c r="B50">
        <v>2.0661628246307373</v>
      </c>
      <c r="C50">
        <v>0.98635519611380496</v>
      </c>
      <c r="D50">
        <v>0.97307774116952517</v>
      </c>
      <c r="E50">
        <v>224165</v>
      </c>
      <c r="F50">
        <v>729633</v>
      </c>
      <c r="G50">
        <v>2550</v>
      </c>
      <c r="H50">
        <v>3652</v>
      </c>
      <c r="I50">
        <v>20.238282000000002</v>
      </c>
      <c r="J50">
        <v>800</v>
      </c>
      <c r="K50">
        <v>1200</v>
      </c>
      <c r="L50">
        <f>Mask2Former_Mask2Former[[#This Row],[height]]*Mask2Former_Mask2Former[[#This Row],[width]]</f>
        <v>960000</v>
      </c>
    </row>
    <row r="51" spans="1:12" x14ac:dyDescent="0.25">
      <c r="A51" t="s">
        <v>100</v>
      </c>
      <c r="B51">
        <v>1.9707546234130859</v>
      </c>
      <c r="C51">
        <v>0.986060115574108</v>
      </c>
      <c r="D51">
        <v>0.97250352877915447</v>
      </c>
      <c r="E51">
        <v>347246</v>
      </c>
      <c r="F51">
        <v>602936</v>
      </c>
      <c r="G51">
        <v>3643</v>
      </c>
      <c r="H51">
        <v>6175</v>
      </c>
      <c r="I51">
        <v>20.238083</v>
      </c>
      <c r="J51">
        <v>800</v>
      </c>
      <c r="K51">
        <v>1200</v>
      </c>
      <c r="L51">
        <f>Mask2Former_Mask2Former[[#This Row],[height]]*Mask2Former_Mask2Former[[#This Row],[width]]</f>
        <v>960000</v>
      </c>
    </row>
    <row r="52" spans="1:12" x14ac:dyDescent="0.25">
      <c r="A52" t="s">
        <v>472</v>
      </c>
      <c r="B52">
        <v>2.0508584976196289</v>
      </c>
      <c r="C52">
        <v>0.98603241640002259</v>
      </c>
      <c r="D52">
        <v>0.97244964469103223</v>
      </c>
      <c r="E52">
        <v>489360</v>
      </c>
      <c r="F52">
        <v>463176</v>
      </c>
      <c r="G52">
        <v>4128</v>
      </c>
      <c r="H52">
        <v>9736</v>
      </c>
      <c r="I52">
        <v>21.31983</v>
      </c>
      <c r="J52">
        <v>800</v>
      </c>
      <c r="K52">
        <v>1208</v>
      </c>
      <c r="L52">
        <f>Mask2Former_Mask2Former[[#This Row],[height]]*Mask2Former_Mask2Former[[#This Row],[width]]</f>
        <v>966400</v>
      </c>
    </row>
    <row r="53" spans="1:12" x14ac:dyDescent="0.25">
      <c r="A53" t="s">
        <v>241</v>
      </c>
      <c r="B53">
        <v>1.9213833808898926</v>
      </c>
      <c r="C53">
        <v>0.98596111630447336</v>
      </c>
      <c r="D53">
        <v>0.97231095587900185</v>
      </c>
      <c r="E53">
        <v>234676</v>
      </c>
      <c r="F53">
        <v>718641</v>
      </c>
      <c r="G53">
        <v>3999</v>
      </c>
      <c r="H53">
        <v>2684</v>
      </c>
      <c r="I53">
        <v>20.237797</v>
      </c>
      <c r="J53">
        <v>800</v>
      </c>
      <c r="K53">
        <v>1200</v>
      </c>
      <c r="L53">
        <f>Mask2Former_Mask2Former[[#This Row],[height]]*Mask2Former_Mask2Former[[#This Row],[width]]</f>
        <v>960000</v>
      </c>
    </row>
    <row r="54" spans="1:12" x14ac:dyDescent="0.25">
      <c r="A54" t="s">
        <v>187</v>
      </c>
      <c r="B54">
        <v>2.1355099678039551</v>
      </c>
      <c r="C54">
        <v>0.98595405142387826</v>
      </c>
      <c r="D54">
        <v>0.97229721474486563</v>
      </c>
      <c r="E54">
        <v>493400</v>
      </c>
      <c r="F54">
        <v>452542</v>
      </c>
      <c r="G54">
        <v>9048</v>
      </c>
      <c r="H54">
        <v>5010</v>
      </c>
      <c r="I54">
        <v>20.238778</v>
      </c>
      <c r="J54">
        <v>800</v>
      </c>
      <c r="K54">
        <v>1200</v>
      </c>
      <c r="L54">
        <f>Mask2Former_Mask2Former[[#This Row],[height]]*Mask2Former_Mask2Former[[#This Row],[width]]</f>
        <v>960000</v>
      </c>
    </row>
    <row r="55" spans="1:12" x14ac:dyDescent="0.25">
      <c r="A55" t="s">
        <v>222</v>
      </c>
      <c r="B55">
        <v>1.9885942935943604</v>
      </c>
      <c r="C55">
        <v>0.98590168849188808</v>
      </c>
      <c r="D55">
        <v>0.97219537524493915</v>
      </c>
      <c r="E55">
        <v>256505</v>
      </c>
      <c r="F55">
        <v>875359</v>
      </c>
      <c r="G55">
        <v>3991</v>
      </c>
      <c r="H55">
        <v>3345</v>
      </c>
      <c r="I55">
        <v>23.463742</v>
      </c>
      <c r="J55">
        <v>800</v>
      </c>
      <c r="K55">
        <v>1424</v>
      </c>
      <c r="L55">
        <f>Mask2Former_Mask2Former[[#This Row],[height]]*Mask2Former_Mask2Former[[#This Row],[width]]</f>
        <v>1139200</v>
      </c>
    </row>
    <row r="56" spans="1:12" x14ac:dyDescent="0.25">
      <c r="A56" t="s">
        <v>166</v>
      </c>
      <c r="B56">
        <v>2.0988681316375732</v>
      </c>
      <c r="C56">
        <v>0.98563143900397732</v>
      </c>
      <c r="D56">
        <v>0.9716699402002088</v>
      </c>
      <c r="E56">
        <v>133077</v>
      </c>
      <c r="F56">
        <v>823043</v>
      </c>
      <c r="G56">
        <v>1882</v>
      </c>
      <c r="H56">
        <v>1998</v>
      </c>
      <c r="I56">
        <v>20.239087000000001</v>
      </c>
      <c r="J56">
        <v>800</v>
      </c>
      <c r="K56">
        <v>1200</v>
      </c>
      <c r="L56">
        <f>Mask2Former_Mask2Former[[#This Row],[height]]*Mask2Former_Mask2Former[[#This Row],[width]]</f>
        <v>960000</v>
      </c>
    </row>
    <row r="57" spans="1:12" x14ac:dyDescent="0.25">
      <c r="A57" t="s">
        <v>402</v>
      </c>
      <c r="B57">
        <v>2.0181851387023926</v>
      </c>
      <c r="C57">
        <v>0.98562877545477356</v>
      </c>
      <c r="D57">
        <v>0.97166476296354043</v>
      </c>
      <c r="E57">
        <v>286679</v>
      </c>
      <c r="F57">
        <v>557761</v>
      </c>
      <c r="G57">
        <v>4506</v>
      </c>
      <c r="H57">
        <v>3854</v>
      </c>
      <c r="I57">
        <v>18.309314000000001</v>
      </c>
      <c r="J57">
        <v>800</v>
      </c>
      <c r="K57">
        <v>1066</v>
      </c>
      <c r="L57">
        <f>Mask2Former_Mask2Former[[#This Row],[height]]*Mask2Former_Mask2Former[[#This Row],[width]]</f>
        <v>852800</v>
      </c>
    </row>
    <row r="58" spans="1:12" x14ac:dyDescent="0.25">
      <c r="A58" t="s">
        <v>314</v>
      </c>
      <c r="B58">
        <v>2.0075263977050781</v>
      </c>
      <c r="C58">
        <v>0.98523753640196465</v>
      </c>
      <c r="D58">
        <v>0.97090459269513729</v>
      </c>
      <c r="E58">
        <v>283342</v>
      </c>
      <c r="F58">
        <v>668167</v>
      </c>
      <c r="G58">
        <v>4237</v>
      </c>
      <c r="H58">
        <v>4254</v>
      </c>
      <c r="I58">
        <v>20.237992999999999</v>
      </c>
      <c r="J58">
        <v>800</v>
      </c>
      <c r="K58">
        <v>1200</v>
      </c>
      <c r="L58">
        <f>Mask2Former_Mask2Former[[#This Row],[height]]*Mask2Former_Mask2Former[[#This Row],[width]]</f>
        <v>960000</v>
      </c>
    </row>
    <row r="59" spans="1:12" x14ac:dyDescent="0.25">
      <c r="A59" t="s">
        <v>507</v>
      </c>
      <c r="B59">
        <v>2.0151500701904297</v>
      </c>
      <c r="C59">
        <v>0.98522733939571727</v>
      </c>
      <c r="D59">
        <v>0.9708847879376532</v>
      </c>
      <c r="E59">
        <v>167932</v>
      </c>
      <c r="F59">
        <v>787032</v>
      </c>
      <c r="G59">
        <v>1401</v>
      </c>
      <c r="H59">
        <v>3635</v>
      </c>
      <c r="I59">
        <v>20.238199000000002</v>
      </c>
      <c r="J59">
        <v>800</v>
      </c>
      <c r="K59">
        <v>1200</v>
      </c>
      <c r="L59">
        <f>Mask2Former_Mask2Former[[#This Row],[height]]*Mask2Former_Mask2Former[[#This Row],[width]]</f>
        <v>960000</v>
      </c>
    </row>
    <row r="60" spans="1:12" x14ac:dyDescent="0.25">
      <c r="A60" t="s">
        <v>568</v>
      </c>
      <c r="B60">
        <v>2.0953001976013184</v>
      </c>
      <c r="C60">
        <v>0.98520579001961739</v>
      </c>
      <c r="D60">
        <v>0.97084293576986691</v>
      </c>
      <c r="E60">
        <v>358076</v>
      </c>
      <c r="F60">
        <v>589570</v>
      </c>
      <c r="G60">
        <v>3170</v>
      </c>
      <c r="H60">
        <v>7584</v>
      </c>
      <c r="I60">
        <v>20.209575999999998</v>
      </c>
      <c r="J60">
        <v>800</v>
      </c>
      <c r="K60">
        <v>1198</v>
      </c>
      <c r="L60">
        <f>Mask2Former_Mask2Former[[#This Row],[height]]*Mask2Former_Mask2Former[[#This Row],[width]]</f>
        <v>958400</v>
      </c>
    </row>
    <row r="61" spans="1:12" x14ac:dyDescent="0.25">
      <c r="A61" t="s">
        <v>128</v>
      </c>
      <c r="B61">
        <v>2.0079925060272217</v>
      </c>
      <c r="C61">
        <v>0.98520185647316738</v>
      </c>
      <c r="D61">
        <v>0.97083529641589006</v>
      </c>
      <c r="E61">
        <v>337940</v>
      </c>
      <c r="F61">
        <v>611908</v>
      </c>
      <c r="G61">
        <v>3835</v>
      </c>
      <c r="H61">
        <v>6317</v>
      </c>
      <c r="I61">
        <v>20.238212999999998</v>
      </c>
      <c r="J61">
        <v>800</v>
      </c>
      <c r="K61">
        <v>1200</v>
      </c>
      <c r="L61">
        <f>Mask2Former_Mask2Former[[#This Row],[height]]*Mask2Former_Mask2Former[[#This Row],[width]]</f>
        <v>960000</v>
      </c>
    </row>
    <row r="62" spans="1:12" x14ac:dyDescent="0.25">
      <c r="A62" t="s">
        <v>531</v>
      </c>
      <c r="B62">
        <v>2.0750119686126709</v>
      </c>
      <c r="C62">
        <v>0.98496633935079969</v>
      </c>
      <c r="D62">
        <v>0.97037800571148547</v>
      </c>
      <c r="E62">
        <v>287130</v>
      </c>
      <c r="F62">
        <v>358505</v>
      </c>
      <c r="G62">
        <v>3336</v>
      </c>
      <c r="H62">
        <v>5429</v>
      </c>
      <c r="I62">
        <v>14.737436000000001</v>
      </c>
      <c r="J62">
        <v>800</v>
      </c>
      <c r="K62">
        <v>818</v>
      </c>
      <c r="L62">
        <f>Mask2Former_Mask2Former[[#This Row],[height]]*Mask2Former_Mask2Former[[#This Row],[width]]</f>
        <v>654400</v>
      </c>
    </row>
    <row r="63" spans="1:12" x14ac:dyDescent="0.25">
      <c r="A63" t="s">
        <v>576</v>
      </c>
      <c r="B63">
        <v>2.0851173400878906</v>
      </c>
      <c r="C63">
        <v>0.98486978090119881</v>
      </c>
      <c r="D63">
        <v>0.97019058478579578</v>
      </c>
      <c r="E63">
        <v>172724</v>
      </c>
      <c r="F63">
        <v>781169</v>
      </c>
      <c r="G63">
        <v>2860</v>
      </c>
      <c r="H63">
        <v>2447</v>
      </c>
      <c r="I63">
        <v>20.223780999999999</v>
      </c>
      <c r="J63">
        <v>800</v>
      </c>
      <c r="K63">
        <v>1199</v>
      </c>
      <c r="L63">
        <f>Mask2Former_Mask2Former[[#This Row],[height]]*Mask2Former_Mask2Former[[#This Row],[width]]</f>
        <v>959200</v>
      </c>
    </row>
    <row r="64" spans="1:12" x14ac:dyDescent="0.25">
      <c r="A64" t="s">
        <v>515</v>
      </c>
      <c r="B64">
        <v>2.0206191539764404</v>
      </c>
      <c r="C64">
        <v>0.98481731266434158</v>
      </c>
      <c r="D64">
        <v>0.97008875835834973</v>
      </c>
      <c r="E64">
        <v>268539</v>
      </c>
      <c r="F64">
        <v>643181</v>
      </c>
      <c r="G64">
        <v>6229</v>
      </c>
      <c r="H64">
        <v>2051</v>
      </c>
      <c r="I64">
        <v>19.517925999999999</v>
      </c>
      <c r="J64">
        <v>800</v>
      </c>
      <c r="K64">
        <v>1150</v>
      </c>
      <c r="L64">
        <f>Mask2Former_Mask2Former[[#This Row],[height]]*Mask2Former_Mask2Former[[#This Row],[width]]</f>
        <v>920000</v>
      </c>
    </row>
    <row r="65" spans="1:12" x14ac:dyDescent="0.25">
      <c r="A65" t="s">
        <v>379</v>
      </c>
      <c r="B65">
        <v>2.3962240219116211</v>
      </c>
      <c r="C65">
        <v>0.98475309120041687</v>
      </c>
      <c r="D65">
        <v>0.96996413647275048</v>
      </c>
      <c r="E65">
        <v>3801853</v>
      </c>
      <c r="F65">
        <v>5108382</v>
      </c>
      <c r="G65">
        <v>67630</v>
      </c>
      <c r="H65">
        <v>50098</v>
      </c>
      <c r="I65">
        <v>165.46177499999999</v>
      </c>
      <c r="J65">
        <v>2331</v>
      </c>
      <c r="K65">
        <v>3873</v>
      </c>
      <c r="L65">
        <f>Mask2Former_Mask2Former[[#This Row],[height]]*Mask2Former_Mask2Former[[#This Row],[width]]</f>
        <v>9027963</v>
      </c>
    </row>
    <row r="66" spans="1:12" x14ac:dyDescent="0.25">
      <c r="A66" t="s">
        <v>475</v>
      </c>
      <c r="B66">
        <v>2.0141136646270752</v>
      </c>
      <c r="C66">
        <v>0.98475203675585654</v>
      </c>
      <c r="D66">
        <v>0.96996209045242532</v>
      </c>
      <c r="E66">
        <v>237696</v>
      </c>
      <c r="F66">
        <v>714943</v>
      </c>
      <c r="G66">
        <v>3093</v>
      </c>
      <c r="H66">
        <v>4268</v>
      </c>
      <c r="I66">
        <v>20.23809</v>
      </c>
      <c r="J66">
        <v>800</v>
      </c>
      <c r="K66">
        <v>1200</v>
      </c>
      <c r="L66">
        <f>Mask2Former_Mask2Former[[#This Row],[height]]*Mask2Former_Mask2Former[[#This Row],[width]]</f>
        <v>960000</v>
      </c>
    </row>
    <row r="67" spans="1:12" x14ac:dyDescent="0.25">
      <c r="A67" t="s">
        <v>463</v>
      </c>
      <c r="B67">
        <v>2.0364248752593994</v>
      </c>
      <c r="C67">
        <v>0.98475082227325261</v>
      </c>
      <c r="D67">
        <v>0.96995973390317458</v>
      </c>
      <c r="E67">
        <v>353141</v>
      </c>
      <c r="F67">
        <v>595922</v>
      </c>
      <c r="G67">
        <v>4644</v>
      </c>
      <c r="H67">
        <v>6293</v>
      </c>
      <c r="I67">
        <v>20.238251000000002</v>
      </c>
      <c r="J67">
        <v>800</v>
      </c>
      <c r="K67">
        <v>1200</v>
      </c>
      <c r="L67">
        <f>Mask2Former_Mask2Former[[#This Row],[height]]*Mask2Former_Mask2Former[[#This Row],[width]]</f>
        <v>960000</v>
      </c>
    </row>
    <row r="68" spans="1:12" x14ac:dyDescent="0.25">
      <c r="A68" t="s">
        <v>580</v>
      </c>
      <c r="B68">
        <v>2.0664315223693848</v>
      </c>
      <c r="C68">
        <v>0.98469842777237204</v>
      </c>
      <c r="D68">
        <v>0.96985807439644667</v>
      </c>
      <c r="E68">
        <v>400242</v>
      </c>
      <c r="F68">
        <v>546519</v>
      </c>
      <c r="G68">
        <v>2176</v>
      </c>
      <c r="H68">
        <v>10263</v>
      </c>
      <c r="I68">
        <v>20.223624999999998</v>
      </c>
      <c r="J68">
        <v>800</v>
      </c>
      <c r="K68">
        <v>1199</v>
      </c>
      <c r="L68">
        <f>Mask2Former_Mask2Former[[#This Row],[height]]*Mask2Former_Mask2Former[[#This Row],[width]]</f>
        <v>959200</v>
      </c>
    </row>
    <row r="69" spans="1:12" x14ac:dyDescent="0.25">
      <c r="A69" t="s">
        <v>338</v>
      </c>
      <c r="B69">
        <v>2.562314510345459</v>
      </c>
      <c r="C69">
        <v>0.9845795934070396</v>
      </c>
      <c r="D69">
        <v>0.96962754245859517</v>
      </c>
      <c r="E69">
        <v>3321815</v>
      </c>
      <c r="F69">
        <v>14144392</v>
      </c>
      <c r="G69">
        <v>63060</v>
      </c>
      <c r="H69">
        <v>40992</v>
      </c>
      <c r="I69">
        <v>319.22257400000001</v>
      </c>
      <c r="J69">
        <v>3423</v>
      </c>
      <c r="K69">
        <v>5133</v>
      </c>
      <c r="L69">
        <f>Mask2Former_Mask2Former[[#This Row],[height]]*Mask2Former_Mask2Former[[#This Row],[width]]</f>
        <v>17570259</v>
      </c>
    </row>
    <row r="70" spans="1:12" x14ac:dyDescent="0.25">
      <c r="A70" t="s">
        <v>448</v>
      </c>
      <c r="B70">
        <v>2.2364270687103271</v>
      </c>
      <c r="C70">
        <v>0.98444751805747654</v>
      </c>
      <c r="D70">
        <v>0.96937138706455617</v>
      </c>
      <c r="E70">
        <v>448406</v>
      </c>
      <c r="F70">
        <v>1947866</v>
      </c>
      <c r="G70">
        <v>3320</v>
      </c>
      <c r="H70">
        <v>10848</v>
      </c>
      <c r="I70">
        <v>46.346136000000001</v>
      </c>
      <c r="J70">
        <v>1272</v>
      </c>
      <c r="K70">
        <v>1895</v>
      </c>
      <c r="L70">
        <f>Mask2Former_Mask2Former[[#This Row],[height]]*Mask2Former_Mask2Former[[#This Row],[width]]</f>
        <v>2410440</v>
      </c>
    </row>
    <row r="71" spans="1:12" x14ac:dyDescent="0.25">
      <c r="A71" t="s">
        <v>68</v>
      </c>
      <c r="B71">
        <v>1.980069637298584</v>
      </c>
      <c r="C71">
        <v>0.9844246787478228</v>
      </c>
      <c r="D71">
        <v>0.96932709780112969</v>
      </c>
      <c r="E71">
        <v>137627</v>
      </c>
      <c r="F71">
        <v>818018</v>
      </c>
      <c r="G71">
        <v>1698</v>
      </c>
      <c r="H71">
        <v>2657</v>
      </c>
      <c r="I71">
        <v>20.238461999999998</v>
      </c>
      <c r="J71">
        <v>800</v>
      </c>
      <c r="K71">
        <v>1200</v>
      </c>
      <c r="L71">
        <f>Mask2Former_Mask2Former[[#This Row],[height]]*Mask2Former_Mask2Former[[#This Row],[width]]</f>
        <v>960000</v>
      </c>
    </row>
    <row r="72" spans="1:12" x14ac:dyDescent="0.25">
      <c r="A72" t="s">
        <v>450</v>
      </c>
      <c r="B72">
        <v>2.0591979026794434</v>
      </c>
      <c r="C72">
        <v>0.98427369582892743</v>
      </c>
      <c r="D72">
        <v>0.96903436662712661</v>
      </c>
      <c r="E72">
        <v>233640</v>
      </c>
      <c r="F72">
        <v>871694</v>
      </c>
      <c r="G72">
        <v>2530</v>
      </c>
      <c r="H72">
        <v>4936</v>
      </c>
      <c r="I72">
        <v>22.987914</v>
      </c>
      <c r="J72">
        <v>800</v>
      </c>
      <c r="K72">
        <v>1391</v>
      </c>
      <c r="L72">
        <f>Mask2Former_Mask2Former[[#This Row],[height]]*Mask2Former_Mask2Former[[#This Row],[width]]</f>
        <v>1112800</v>
      </c>
    </row>
    <row r="73" spans="1:12" x14ac:dyDescent="0.25">
      <c r="A73" t="s">
        <v>105</v>
      </c>
      <c r="B73">
        <v>1.9934413433074951</v>
      </c>
      <c r="C73">
        <v>0.98425025283462564</v>
      </c>
      <c r="D73">
        <v>0.96898892230231548</v>
      </c>
      <c r="E73">
        <v>239411</v>
      </c>
      <c r="F73">
        <v>645727</v>
      </c>
      <c r="G73">
        <v>3442</v>
      </c>
      <c r="H73">
        <v>4220</v>
      </c>
      <c r="I73">
        <v>19.028133</v>
      </c>
      <c r="J73">
        <v>800</v>
      </c>
      <c r="K73">
        <v>1116</v>
      </c>
      <c r="L73">
        <f>Mask2Former_Mask2Former[[#This Row],[height]]*Mask2Former_Mask2Former[[#This Row],[width]]</f>
        <v>892800</v>
      </c>
    </row>
    <row r="74" spans="1:12" x14ac:dyDescent="0.25">
      <c r="A74" t="s">
        <v>114</v>
      </c>
      <c r="B74">
        <v>1.9882605075836182</v>
      </c>
      <c r="C74">
        <v>0.98419115276465596</v>
      </c>
      <c r="D74">
        <v>0.96887436592352993</v>
      </c>
      <c r="E74">
        <v>526590</v>
      </c>
      <c r="F74">
        <v>416493</v>
      </c>
      <c r="G74">
        <v>10998</v>
      </c>
      <c r="H74">
        <v>5919</v>
      </c>
      <c r="I74">
        <v>20.237625000000001</v>
      </c>
      <c r="J74">
        <v>800</v>
      </c>
      <c r="K74">
        <v>1200</v>
      </c>
      <c r="L74">
        <f>Mask2Former_Mask2Former[[#This Row],[height]]*Mask2Former_Mask2Former[[#This Row],[width]]</f>
        <v>960000</v>
      </c>
    </row>
    <row r="75" spans="1:12" x14ac:dyDescent="0.25">
      <c r="A75" t="s">
        <v>195</v>
      </c>
      <c r="B75">
        <v>1.9958164691925049</v>
      </c>
      <c r="C75">
        <v>0.98417805806390635</v>
      </c>
      <c r="D75">
        <v>0.96884898566782685</v>
      </c>
      <c r="E75">
        <v>229095</v>
      </c>
      <c r="F75">
        <v>190739</v>
      </c>
      <c r="G75">
        <v>4461</v>
      </c>
      <c r="H75">
        <v>2905</v>
      </c>
      <c r="I75">
        <v>10.660739</v>
      </c>
      <c r="J75">
        <v>800</v>
      </c>
      <c r="K75">
        <v>534</v>
      </c>
      <c r="L75">
        <f>Mask2Former_Mask2Former[[#This Row],[height]]*Mask2Former_Mask2Former[[#This Row],[width]]</f>
        <v>427200</v>
      </c>
    </row>
    <row r="76" spans="1:12" x14ac:dyDescent="0.25">
      <c r="A76" t="s">
        <v>512</v>
      </c>
      <c r="B76">
        <v>2.0285854339599609</v>
      </c>
      <c r="C76">
        <v>0.98415365317559866</v>
      </c>
      <c r="D76">
        <v>0.96880168566055691</v>
      </c>
      <c r="E76">
        <v>128280</v>
      </c>
      <c r="F76">
        <v>827589</v>
      </c>
      <c r="G76">
        <v>1883</v>
      </c>
      <c r="H76">
        <v>2248</v>
      </c>
      <c r="I76">
        <v>20.238448999999999</v>
      </c>
      <c r="J76">
        <v>800</v>
      </c>
      <c r="K76">
        <v>1200</v>
      </c>
      <c r="L76">
        <f>Mask2Former_Mask2Former[[#This Row],[height]]*Mask2Former_Mask2Former[[#This Row],[width]]</f>
        <v>960000</v>
      </c>
    </row>
    <row r="77" spans="1:12" x14ac:dyDescent="0.25">
      <c r="A77" t="s">
        <v>43</v>
      </c>
      <c r="B77">
        <v>1.973473072052002</v>
      </c>
      <c r="C77">
        <v>0.98407086083338635</v>
      </c>
      <c r="D77">
        <v>0.96864123972331262</v>
      </c>
      <c r="E77">
        <v>378792</v>
      </c>
      <c r="F77">
        <v>568945</v>
      </c>
      <c r="G77">
        <v>646</v>
      </c>
      <c r="H77">
        <v>11617</v>
      </c>
      <c r="I77">
        <v>20.238164000000001</v>
      </c>
      <c r="J77">
        <v>800</v>
      </c>
      <c r="K77">
        <v>1200</v>
      </c>
      <c r="L77">
        <f>Mask2Former_Mask2Former[[#This Row],[height]]*Mask2Former_Mask2Former[[#This Row],[width]]</f>
        <v>960000</v>
      </c>
    </row>
    <row r="78" spans="1:12" x14ac:dyDescent="0.25">
      <c r="A78" t="s">
        <v>446</v>
      </c>
      <c r="B78">
        <v>2.0472044944763184</v>
      </c>
      <c r="C78">
        <v>0.98383164903535658</v>
      </c>
      <c r="D78">
        <v>0.96817781040061945</v>
      </c>
      <c r="E78">
        <v>216319</v>
      </c>
      <c r="F78">
        <v>734971</v>
      </c>
      <c r="G78">
        <v>2372</v>
      </c>
      <c r="H78">
        <v>4738</v>
      </c>
      <c r="I78">
        <v>20.209434000000002</v>
      </c>
      <c r="J78">
        <v>800</v>
      </c>
      <c r="K78">
        <v>1198</v>
      </c>
      <c r="L78">
        <f>Mask2Former_Mask2Former[[#This Row],[height]]*Mask2Former_Mask2Former[[#This Row],[width]]</f>
        <v>958400</v>
      </c>
    </row>
    <row r="79" spans="1:12" x14ac:dyDescent="0.25">
      <c r="A79" t="s">
        <v>425</v>
      </c>
      <c r="B79">
        <v>2.0475418567657471</v>
      </c>
      <c r="C79">
        <v>0.98371860592578264</v>
      </c>
      <c r="D79">
        <v>0.96795888585749634</v>
      </c>
      <c r="E79">
        <v>320376</v>
      </c>
      <c r="F79">
        <v>629019</v>
      </c>
      <c r="G79">
        <v>5038</v>
      </c>
      <c r="H79">
        <v>5567</v>
      </c>
      <c r="I79">
        <v>20.237976</v>
      </c>
      <c r="J79">
        <v>800</v>
      </c>
      <c r="K79">
        <v>1200</v>
      </c>
      <c r="L79">
        <f>Mask2Former_Mask2Former[[#This Row],[height]]*Mask2Former_Mask2Former[[#This Row],[width]]</f>
        <v>960000</v>
      </c>
    </row>
    <row r="80" spans="1:12" x14ac:dyDescent="0.25">
      <c r="A80" t="s">
        <v>126</v>
      </c>
      <c r="B80">
        <v>1.9849410057067871</v>
      </c>
      <c r="C80">
        <v>0.98357161460118159</v>
      </c>
      <c r="D80">
        <v>0.96767428844999759</v>
      </c>
      <c r="E80">
        <v>287018</v>
      </c>
      <c r="F80">
        <v>663394</v>
      </c>
      <c r="G80">
        <v>6563</v>
      </c>
      <c r="H80">
        <v>3025</v>
      </c>
      <c r="I80">
        <v>20.238464</v>
      </c>
      <c r="J80">
        <v>800</v>
      </c>
      <c r="K80">
        <v>1200</v>
      </c>
      <c r="L80">
        <f>Mask2Former_Mask2Former[[#This Row],[height]]*Mask2Former_Mask2Former[[#This Row],[width]]</f>
        <v>960000</v>
      </c>
    </row>
    <row r="81" spans="1:12" x14ac:dyDescent="0.25">
      <c r="A81" t="s">
        <v>230</v>
      </c>
      <c r="B81">
        <v>2.0323555469512939</v>
      </c>
      <c r="C81">
        <v>0.98355866120811297</v>
      </c>
      <c r="D81">
        <v>0.96764921267088821</v>
      </c>
      <c r="E81">
        <v>494192</v>
      </c>
      <c r="F81">
        <v>428486</v>
      </c>
      <c r="G81">
        <v>3866</v>
      </c>
      <c r="H81">
        <v>12656</v>
      </c>
      <c r="I81">
        <v>20.803038000000001</v>
      </c>
      <c r="J81">
        <v>800</v>
      </c>
      <c r="K81">
        <v>1174</v>
      </c>
      <c r="L81">
        <f>Mask2Former_Mask2Former[[#This Row],[height]]*Mask2Former_Mask2Former[[#This Row],[width]]</f>
        <v>939200</v>
      </c>
    </row>
    <row r="82" spans="1:12" x14ac:dyDescent="0.25">
      <c r="A82" t="s">
        <v>92</v>
      </c>
      <c r="B82">
        <v>1.9860827922821045</v>
      </c>
      <c r="C82">
        <v>0.98330380388889438</v>
      </c>
      <c r="D82">
        <v>0.96715597801001107</v>
      </c>
      <c r="E82">
        <v>349918</v>
      </c>
      <c r="F82">
        <v>598199</v>
      </c>
      <c r="G82">
        <v>5882</v>
      </c>
      <c r="H82">
        <v>6001</v>
      </c>
      <c r="I82">
        <v>20.238613999999998</v>
      </c>
      <c r="J82">
        <v>800</v>
      </c>
      <c r="K82">
        <v>1200</v>
      </c>
      <c r="L82">
        <f>Mask2Former_Mask2Former[[#This Row],[height]]*Mask2Former_Mask2Former[[#This Row],[width]]</f>
        <v>960000</v>
      </c>
    </row>
    <row r="83" spans="1:12" x14ac:dyDescent="0.25">
      <c r="A83" t="s">
        <v>16</v>
      </c>
      <c r="B83">
        <v>2.0400946140289307</v>
      </c>
      <c r="C83">
        <v>0.98325160942695344</v>
      </c>
      <c r="D83">
        <v>0.96705499467059486</v>
      </c>
      <c r="E83">
        <v>645985</v>
      </c>
      <c r="F83">
        <v>292808</v>
      </c>
      <c r="G83">
        <v>10628</v>
      </c>
      <c r="H83">
        <v>11379</v>
      </c>
      <c r="I83">
        <v>21.214099999999998</v>
      </c>
      <c r="J83">
        <v>800</v>
      </c>
      <c r="K83">
        <v>1201</v>
      </c>
      <c r="L83">
        <f>Mask2Former_Mask2Former[[#This Row],[height]]*Mask2Former_Mask2Former[[#This Row],[width]]</f>
        <v>960800</v>
      </c>
    </row>
    <row r="84" spans="1:12" x14ac:dyDescent="0.25">
      <c r="A84" t="s">
        <v>488</v>
      </c>
      <c r="B84">
        <v>2.0291779041290283</v>
      </c>
      <c r="C84">
        <v>0.98315094971553407</v>
      </c>
      <c r="D84">
        <v>0.96686027236834737</v>
      </c>
      <c r="E84">
        <v>224562</v>
      </c>
      <c r="F84">
        <v>727741</v>
      </c>
      <c r="G84">
        <v>3552</v>
      </c>
      <c r="H84">
        <v>4145</v>
      </c>
      <c r="I84">
        <v>20.238453</v>
      </c>
      <c r="J84">
        <v>800</v>
      </c>
      <c r="K84">
        <v>1200</v>
      </c>
      <c r="L84">
        <f>Mask2Former_Mask2Former[[#This Row],[height]]*Mask2Former_Mask2Former[[#This Row],[width]]</f>
        <v>960000</v>
      </c>
    </row>
    <row r="85" spans="1:12" x14ac:dyDescent="0.25">
      <c r="A85" t="s">
        <v>156</v>
      </c>
      <c r="B85">
        <v>2.0329971313476563</v>
      </c>
      <c r="C85">
        <v>0.98313017592130614</v>
      </c>
      <c r="D85">
        <v>0.96682009106922162</v>
      </c>
      <c r="E85">
        <v>235470</v>
      </c>
      <c r="F85">
        <v>716449</v>
      </c>
      <c r="G85">
        <v>4184</v>
      </c>
      <c r="H85">
        <v>3897</v>
      </c>
      <c r="I85">
        <v>20.238371000000001</v>
      </c>
      <c r="J85">
        <v>800</v>
      </c>
      <c r="K85">
        <v>1200</v>
      </c>
      <c r="L85">
        <f>Mask2Former_Mask2Former[[#This Row],[height]]*Mask2Former_Mask2Former[[#This Row],[width]]</f>
        <v>960000</v>
      </c>
    </row>
    <row r="86" spans="1:12" x14ac:dyDescent="0.25">
      <c r="A86" t="s">
        <v>447</v>
      </c>
      <c r="B86">
        <v>2.0812478065490723</v>
      </c>
      <c r="C86">
        <v>0.98309616931569166</v>
      </c>
      <c r="D86">
        <v>0.96675431801071454</v>
      </c>
      <c r="E86">
        <v>265812</v>
      </c>
      <c r="F86">
        <v>683447</v>
      </c>
      <c r="G86">
        <v>3788</v>
      </c>
      <c r="H86">
        <v>5353</v>
      </c>
      <c r="I86">
        <v>20.209547000000001</v>
      </c>
      <c r="J86">
        <v>800</v>
      </c>
      <c r="K86">
        <v>1198</v>
      </c>
      <c r="L86">
        <f>Mask2Former_Mask2Former[[#This Row],[height]]*Mask2Former_Mask2Former[[#This Row],[width]]</f>
        <v>958400</v>
      </c>
    </row>
    <row r="87" spans="1:12" x14ac:dyDescent="0.25">
      <c r="A87" t="s">
        <v>294</v>
      </c>
      <c r="B87">
        <v>1.9869518280029297</v>
      </c>
      <c r="C87">
        <v>0.98300417716388699</v>
      </c>
      <c r="D87">
        <v>0.96657641564600238</v>
      </c>
      <c r="E87">
        <v>241329</v>
      </c>
      <c r="F87">
        <v>678326</v>
      </c>
      <c r="G87">
        <v>1670</v>
      </c>
      <c r="H87">
        <v>6675</v>
      </c>
      <c r="I87">
        <v>19.661902999999999</v>
      </c>
      <c r="J87">
        <v>800</v>
      </c>
      <c r="K87">
        <v>1160</v>
      </c>
      <c r="L87">
        <f>Mask2Former_Mask2Former[[#This Row],[height]]*Mask2Former_Mask2Former[[#This Row],[width]]</f>
        <v>928000</v>
      </c>
    </row>
    <row r="88" spans="1:12" x14ac:dyDescent="0.25">
      <c r="A88" t="s">
        <v>317</v>
      </c>
      <c r="B88">
        <v>1.9831287860870361</v>
      </c>
      <c r="C88">
        <v>0.98299353243635457</v>
      </c>
      <c r="D88">
        <v>0.9665558320304759</v>
      </c>
      <c r="E88">
        <v>219471</v>
      </c>
      <c r="F88">
        <v>732935</v>
      </c>
      <c r="G88">
        <v>2658</v>
      </c>
      <c r="H88">
        <v>4936</v>
      </c>
      <c r="I88">
        <v>20.238405</v>
      </c>
      <c r="J88">
        <v>800</v>
      </c>
      <c r="K88">
        <v>1200</v>
      </c>
      <c r="L88">
        <f>Mask2Former_Mask2Former[[#This Row],[height]]*Mask2Former_Mask2Former[[#This Row],[width]]</f>
        <v>960000</v>
      </c>
    </row>
    <row r="89" spans="1:12" x14ac:dyDescent="0.25">
      <c r="A89" t="s">
        <v>481</v>
      </c>
      <c r="B89">
        <v>1.9996707439422607</v>
      </c>
      <c r="C89">
        <v>0.98283905209739741</v>
      </c>
      <c r="D89">
        <v>0.96625716325820687</v>
      </c>
      <c r="E89">
        <v>52776</v>
      </c>
      <c r="F89">
        <v>384581</v>
      </c>
      <c r="G89">
        <v>791</v>
      </c>
      <c r="H89">
        <v>1052</v>
      </c>
      <c r="I89">
        <v>10.864013</v>
      </c>
      <c r="J89">
        <v>800</v>
      </c>
      <c r="K89">
        <v>549</v>
      </c>
      <c r="L89">
        <f>Mask2Former_Mask2Former[[#This Row],[height]]*Mask2Former_Mask2Former[[#This Row],[width]]</f>
        <v>439200</v>
      </c>
    </row>
    <row r="90" spans="1:12" x14ac:dyDescent="0.25">
      <c r="A90" t="s">
        <v>449</v>
      </c>
      <c r="B90">
        <v>2.1230709552764893</v>
      </c>
      <c r="C90">
        <v>0.98266459790309513</v>
      </c>
      <c r="D90">
        <v>0.96591998654293643</v>
      </c>
      <c r="E90">
        <v>344534</v>
      </c>
      <c r="F90">
        <v>780910</v>
      </c>
      <c r="G90">
        <v>1537</v>
      </c>
      <c r="H90">
        <v>10619</v>
      </c>
      <c r="I90">
        <v>23.434781999999998</v>
      </c>
      <c r="J90">
        <v>800</v>
      </c>
      <c r="K90">
        <v>1422</v>
      </c>
      <c r="L90">
        <f>Mask2Former_Mask2Former[[#This Row],[height]]*Mask2Former_Mask2Former[[#This Row],[width]]</f>
        <v>1137600</v>
      </c>
    </row>
    <row r="91" spans="1:12" x14ac:dyDescent="0.25">
      <c r="A91" t="s">
        <v>473</v>
      </c>
      <c r="B91">
        <v>2.1649341583251953</v>
      </c>
      <c r="C91">
        <v>0.98244430237618119</v>
      </c>
      <c r="D91">
        <v>0.96549437506995528</v>
      </c>
      <c r="E91">
        <v>457178</v>
      </c>
      <c r="F91">
        <v>492883</v>
      </c>
      <c r="G91">
        <v>7081</v>
      </c>
      <c r="H91">
        <v>9258</v>
      </c>
      <c r="I91">
        <v>23.251935</v>
      </c>
      <c r="J91">
        <v>800</v>
      </c>
      <c r="K91">
        <v>1208</v>
      </c>
      <c r="L91">
        <f>Mask2Former_Mask2Former[[#This Row],[height]]*Mask2Former_Mask2Former[[#This Row],[width]]</f>
        <v>966400</v>
      </c>
    </row>
    <row r="92" spans="1:12" x14ac:dyDescent="0.25">
      <c r="A92" t="s">
        <v>564</v>
      </c>
      <c r="B92">
        <v>2.0866012573242188</v>
      </c>
      <c r="C92">
        <v>0.9824313855688358</v>
      </c>
      <c r="D92">
        <v>0.96546942548737047</v>
      </c>
      <c r="E92">
        <v>319581</v>
      </c>
      <c r="F92">
        <v>628989</v>
      </c>
      <c r="G92">
        <v>4634</v>
      </c>
      <c r="H92">
        <v>6796</v>
      </c>
      <c r="I92">
        <v>20.237656999999999</v>
      </c>
      <c r="J92">
        <v>800</v>
      </c>
      <c r="K92">
        <v>1200</v>
      </c>
      <c r="L92">
        <f>Mask2Former_Mask2Former[[#This Row],[height]]*Mask2Former_Mask2Former[[#This Row],[width]]</f>
        <v>960000</v>
      </c>
    </row>
    <row r="93" spans="1:12" x14ac:dyDescent="0.25">
      <c r="A93" t="s">
        <v>466</v>
      </c>
      <c r="B93">
        <v>2.017932653427124</v>
      </c>
      <c r="C93">
        <v>0.9823168361581921</v>
      </c>
      <c r="D93">
        <v>0.96524819419228081</v>
      </c>
      <c r="E93">
        <v>271672</v>
      </c>
      <c r="F93">
        <v>678547</v>
      </c>
      <c r="G93">
        <v>3862</v>
      </c>
      <c r="H93">
        <v>5919</v>
      </c>
      <c r="I93">
        <v>20.238600999999999</v>
      </c>
      <c r="J93">
        <v>800</v>
      </c>
      <c r="K93">
        <v>1200</v>
      </c>
      <c r="L93">
        <f>Mask2Former_Mask2Former[[#This Row],[height]]*Mask2Former_Mask2Former[[#This Row],[width]]</f>
        <v>960000</v>
      </c>
    </row>
    <row r="94" spans="1:12" x14ac:dyDescent="0.25">
      <c r="A94" t="s">
        <v>380</v>
      </c>
      <c r="B94">
        <v>1.989738941192627</v>
      </c>
      <c r="C94">
        <v>0.98229213715141117</v>
      </c>
      <c r="D94">
        <v>0.96520049909209871</v>
      </c>
      <c r="E94">
        <v>190297</v>
      </c>
      <c r="F94">
        <v>765242</v>
      </c>
      <c r="G94">
        <v>3285</v>
      </c>
      <c r="H94">
        <v>3576</v>
      </c>
      <c r="I94">
        <v>20.280994</v>
      </c>
      <c r="J94">
        <v>800</v>
      </c>
      <c r="K94">
        <v>1203</v>
      </c>
      <c r="L94">
        <f>Mask2Former_Mask2Former[[#This Row],[height]]*Mask2Former_Mask2Former[[#This Row],[width]]</f>
        <v>962400</v>
      </c>
    </row>
    <row r="95" spans="1:12" x14ac:dyDescent="0.25">
      <c r="A95" t="s">
        <v>123</v>
      </c>
      <c r="B95">
        <v>1.9627907276153564</v>
      </c>
      <c r="C95">
        <v>0.98218476865354631</v>
      </c>
      <c r="D95">
        <v>0.96499319169573405</v>
      </c>
      <c r="E95">
        <v>206937</v>
      </c>
      <c r="F95">
        <v>211956</v>
      </c>
      <c r="G95">
        <v>3783</v>
      </c>
      <c r="H95">
        <v>3724</v>
      </c>
      <c r="I95">
        <v>10.655236</v>
      </c>
      <c r="J95">
        <v>800</v>
      </c>
      <c r="K95">
        <v>533</v>
      </c>
      <c r="L95">
        <f>Mask2Former_Mask2Former[[#This Row],[height]]*Mask2Former_Mask2Former[[#This Row],[width]]</f>
        <v>426400</v>
      </c>
    </row>
    <row r="96" spans="1:12" x14ac:dyDescent="0.25">
      <c r="A96" t="s">
        <v>516</v>
      </c>
      <c r="B96">
        <v>2.0438787937164307</v>
      </c>
      <c r="C96">
        <v>0.98218437730860453</v>
      </c>
      <c r="D96">
        <v>0.96499243616582364</v>
      </c>
      <c r="E96">
        <v>189456</v>
      </c>
      <c r="F96">
        <v>941271</v>
      </c>
      <c r="G96">
        <v>2350</v>
      </c>
      <c r="H96">
        <v>4523</v>
      </c>
      <c r="I96">
        <v>23.435876</v>
      </c>
      <c r="J96">
        <v>800</v>
      </c>
      <c r="K96">
        <v>1422</v>
      </c>
      <c r="L96">
        <f>Mask2Former_Mask2Former[[#This Row],[height]]*Mask2Former_Mask2Former[[#This Row],[width]]</f>
        <v>1137600</v>
      </c>
    </row>
    <row r="97" spans="1:12" x14ac:dyDescent="0.25">
      <c r="A97" t="s">
        <v>278</v>
      </c>
      <c r="B97">
        <v>2.0264227390289307</v>
      </c>
      <c r="C97">
        <v>0.98210461696599383</v>
      </c>
      <c r="D97">
        <v>0.96483846310282684</v>
      </c>
      <c r="E97">
        <v>275170</v>
      </c>
      <c r="F97">
        <v>674802</v>
      </c>
      <c r="G97">
        <v>3986</v>
      </c>
      <c r="H97">
        <v>6042</v>
      </c>
      <c r="I97">
        <v>21.198091999999999</v>
      </c>
      <c r="J97">
        <v>800</v>
      </c>
      <c r="K97">
        <v>1200</v>
      </c>
      <c r="L97">
        <f>Mask2Former_Mask2Former[[#This Row],[height]]*Mask2Former_Mask2Former[[#This Row],[width]]</f>
        <v>960000</v>
      </c>
    </row>
    <row r="98" spans="1:12" x14ac:dyDescent="0.25">
      <c r="A98" t="s">
        <v>237</v>
      </c>
      <c r="B98">
        <v>1.9810888767242432</v>
      </c>
      <c r="C98">
        <v>0.98209576809063959</v>
      </c>
      <c r="D98">
        <v>0.96482138231064019</v>
      </c>
      <c r="E98">
        <v>216010</v>
      </c>
      <c r="F98">
        <v>736114</v>
      </c>
      <c r="G98">
        <v>3456</v>
      </c>
      <c r="H98">
        <v>4420</v>
      </c>
      <c r="I98">
        <v>20.238185999999999</v>
      </c>
      <c r="J98">
        <v>800</v>
      </c>
      <c r="K98">
        <v>1200</v>
      </c>
      <c r="L98">
        <f>Mask2Former_Mask2Former[[#This Row],[height]]*Mask2Former_Mask2Former[[#This Row],[width]]</f>
        <v>960000</v>
      </c>
    </row>
    <row r="99" spans="1:12" x14ac:dyDescent="0.25">
      <c r="A99" t="s">
        <v>328</v>
      </c>
      <c r="B99">
        <v>2.0549569129943848</v>
      </c>
      <c r="C99">
        <v>0.98190981601251892</v>
      </c>
      <c r="D99">
        <v>0.96446251172636088</v>
      </c>
      <c r="E99">
        <v>200478</v>
      </c>
      <c r="F99">
        <v>752135</v>
      </c>
      <c r="G99">
        <v>964</v>
      </c>
      <c r="H99">
        <v>6423</v>
      </c>
      <c r="I99">
        <v>20.238690999999999</v>
      </c>
      <c r="J99">
        <v>800</v>
      </c>
      <c r="K99">
        <v>1200</v>
      </c>
      <c r="L99">
        <f>Mask2Former_Mask2Former[[#This Row],[height]]*Mask2Former_Mask2Former[[#This Row],[width]]</f>
        <v>960000</v>
      </c>
    </row>
    <row r="100" spans="1:12" x14ac:dyDescent="0.25">
      <c r="A100" t="s">
        <v>321</v>
      </c>
      <c r="B100">
        <v>2.0103375911712646</v>
      </c>
      <c r="C100">
        <v>0.98190030509983606</v>
      </c>
      <c r="D100">
        <v>0.96444416005460287</v>
      </c>
      <c r="E100">
        <v>180868</v>
      </c>
      <c r="F100">
        <v>238864</v>
      </c>
      <c r="G100">
        <v>2627</v>
      </c>
      <c r="H100">
        <v>4041</v>
      </c>
      <c r="I100">
        <v>10.655282</v>
      </c>
      <c r="J100">
        <v>800</v>
      </c>
      <c r="K100">
        <v>533</v>
      </c>
      <c r="L100">
        <f>Mask2Former_Mask2Former[[#This Row],[height]]*Mask2Former_Mask2Former[[#This Row],[width]]</f>
        <v>426400</v>
      </c>
    </row>
    <row r="101" spans="1:12" x14ac:dyDescent="0.25">
      <c r="A101" t="s">
        <v>534</v>
      </c>
      <c r="B101">
        <v>2.0267972946166992</v>
      </c>
      <c r="C101">
        <v>0.98189740770221812</v>
      </c>
      <c r="D101">
        <v>0.9644385694826183</v>
      </c>
      <c r="E101">
        <v>119655</v>
      </c>
      <c r="F101">
        <v>837533</v>
      </c>
      <c r="G101">
        <v>1480</v>
      </c>
      <c r="H101">
        <v>2932</v>
      </c>
      <c r="I101">
        <v>20.267491</v>
      </c>
      <c r="J101">
        <v>800</v>
      </c>
      <c r="K101">
        <v>1202</v>
      </c>
      <c r="L101">
        <f>Mask2Former_Mask2Former[[#This Row],[height]]*Mask2Former_Mask2Former[[#This Row],[width]]</f>
        <v>961600</v>
      </c>
    </row>
    <row r="102" spans="1:12" x14ac:dyDescent="0.25">
      <c r="A102" t="s">
        <v>509</v>
      </c>
      <c r="B102">
        <v>2.0178606510162354</v>
      </c>
      <c r="C102">
        <v>0.98160521110516918</v>
      </c>
      <c r="D102">
        <v>0.96387493515202893</v>
      </c>
      <c r="E102">
        <v>228528</v>
      </c>
      <c r="F102">
        <v>189307</v>
      </c>
      <c r="G102">
        <v>3620</v>
      </c>
      <c r="H102">
        <v>4945</v>
      </c>
      <c r="I102">
        <v>10.655192</v>
      </c>
      <c r="J102">
        <v>800</v>
      </c>
      <c r="K102">
        <v>533</v>
      </c>
      <c r="L102">
        <f>Mask2Former_Mask2Former[[#This Row],[height]]*Mask2Former_Mask2Former[[#This Row],[width]]</f>
        <v>426400</v>
      </c>
    </row>
    <row r="103" spans="1:12" x14ac:dyDescent="0.25">
      <c r="A103" t="s">
        <v>179</v>
      </c>
      <c r="B103">
        <v>2.015453577041626</v>
      </c>
      <c r="C103">
        <v>0.98140622081311812</v>
      </c>
      <c r="D103">
        <v>0.96349127676447266</v>
      </c>
      <c r="E103">
        <v>194394</v>
      </c>
      <c r="F103">
        <v>258240</v>
      </c>
      <c r="G103">
        <v>1932</v>
      </c>
      <c r="H103">
        <v>5434</v>
      </c>
      <c r="I103">
        <v>11.238903000000001</v>
      </c>
      <c r="J103">
        <v>800</v>
      </c>
      <c r="K103">
        <v>575</v>
      </c>
      <c r="L103">
        <f>Mask2Former_Mask2Former[[#This Row],[height]]*Mask2Former_Mask2Former[[#This Row],[width]]</f>
        <v>460000</v>
      </c>
    </row>
    <row r="104" spans="1:12" x14ac:dyDescent="0.25">
      <c r="A104" t="s">
        <v>412</v>
      </c>
      <c r="B104">
        <v>2.07155442237854</v>
      </c>
      <c r="C104">
        <v>0.98129953586186358</v>
      </c>
      <c r="D104">
        <v>0.9632856471623229</v>
      </c>
      <c r="E104">
        <v>192713</v>
      </c>
      <c r="F104">
        <v>759942</v>
      </c>
      <c r="G104">
        <v>2445</v>
      </c>
      <c r="H104">
        <v>4900</v>
      </c>
      <c r="I104">
        <v>20.237869</v>
      </c>
      <c r="J104">
        <v>800</v>
      </c>
      <c r="K104">
        <v>1200</v>
      </c>
      <c r="L104">
        <f>Mask2Former_Mask2Former[[#This Row],[height]]*Mask2Former_Mask2Former[[#This Row],[width]]</f>
        <v>960000</v>
      </c>
    </row>
    <row r="105" spans="1:12" x14ac:dyDescent="0.25">
      <c r="A105" t="s">
        <v>602</v>
      </c>
      <c r="B105">
        <v>2.0574240684509277</v>
      </c>
      <c r="C105">
        <v>0.98123740732187081</v>
      </c>
      <c r="D105">
        <v>0.96316591752980263</v>
      </c>
      <c r="E105">
        <v>123213</v>
      </c>
      <c r="F105">
        <v>832075</v>
      </c>
      <c r="G105">
        <v>2595</v>
      </c>
      <c r="H105">
        <v>2117</v>
      </c>
      <c r="I105">
        <v>20.238631999999999</v>
      </c>
      <c r="J105">
        <v>800</v>
      </c>
      <c r="K105">
        <v>1200</v>
      </c>
      <c r="L105">
        <f>Mask2Former_Mask2Former[[#This Row],[height]]*Mask2Former_Mask2Former[[#This Row],[width]]</f>
        <v>960000</v>
      </c>
    </row>
    <row r="106" spans="1:12" x14ac:dyDescent="0.25">
      <c r="A106" t="s">
        <v>503</v>
      </c>
      <c r="B106">
        <v>2.0817286968231201</v>
      </c>
      <c r="C106">
        <v>0.98121766094033114</v>
      </c>
      <c r="D106">
        <v>0.96312786678849405</v>
      </c>
      <c r="E106">
        <v>630346</v>
      </c>
      <c r="F106">
        <v>305522</v>
      </c>
      <c r="G106">
        <v>7374</v>
      </c>
      <c r="H106">
        <v>16758</v>
      </c>
      <c r="I106">
        <v>22.159117999999999</v>
      </c>
      <c r="J106">
        <v>800</v>
      </c>
      <c r="K106">
        <v>1200</v>
      </c>
      <c r="L106">
        <f>Mask2Former_Mask2Former[[#This Row],[height]]*Mask2Former_Mask2Former[[#This Row],[width]]</f>
        <v>960000</v>
      </c>
    </row>
    <row r="107" spans="1:12" x14ac:dyDescent="0.25">
      <c r="A107" t="s">
        <v>459</v>
      </c>
      <c r="B107">
        <v>2.2788882255554199</v>
      </c>
      <c r="C107">
        <v>0.98120630670831477</v>
      </c>
      <c r="D107">
        <v>0.96310598815946036</v>
      </c>
      <c r="E107">
        <v>131933</v>
      </c>
      <c r="F107">
        <v>823013</v>
      </c>
      <c r="G107">
        <v>3113</v>
      </c>
      <c r="H107">
        <v>1941</v>
      </c>
      <c r="I107">
        <v>20.237935</v>
      </c>
      <c r="J107">
        <v>800</v>
      </c>
      <c r="K107">
        <v>1200</v>
      </c>
      <c r="L107">
        <f>Mask2Former_Mask2Former[[#This Row],[height]]*Mask2Former_Mask2Former[[#This Row],[width]]</f>
        <v>960000</v>
      </c>
    </row>
    <row r="108" spans="1:12" x14ac:dyDescent="0.25">
      <c r="A108" t="s">
        <v>243</v>
      </c>
      <c r="B108">
        <v>1.9289841651916504</v>
      </c>
      <c r="C108">
        <v>0.98113449326537006</v>
      </c>
      <c r="D108">
        <v>0.96296762112382794</v>
      </c>
      <c r="E108">
        <v>137818</v>
      </c>
      <c r="F108">
        <v>816882</v>
      </c>
      <c r="G108">
        <v>2378</v>
      </c>
      <c r="H108">
        <v>2922</v>
      </c>
      <c r="I108">
        <v>20.238727999999998</v>
      </c>
      <c r="J108">
        <v>800</v>
      </c>
      <c r="K108">
        <v>1200</v>
      </c>
      <c r="L108">
        <f>Mask2Former_Mask2Former[[#This Row],[height]]*Mask2Former_Mask2Former[[#This Row],[width]]</f>
        <v>960000</v>
      </c>
    </row>
    <row r="109" spans="1:12" x14ac:dyDescent="0.25">
      <c r="A109" t="s">
        <v>407</v>
      </c>
      <c r="B109">
        <v>2.0489590167999268</v>
      </c>
      <c r="C109">
        <v>0.98112925804946338</v>
      </c>
      <c r="D109">
        <v>0.96295753489905833</v>
      </c>
      <c r="E109">
        <v>315384</v>
      </c>
      <c r="F109">
        <v>632484</v>
      </c>
      <c r="G109">
        <v>6685</v>
      </c>
      <c r="H109">
        <v>5447</v>
      </c>
      <c r="I109">
        <v>20.238092999999999</v>
      </c>
      <c r="J109">
        <v>800</v>
      </c>
      <c r="K109">
        <v>1200</v>
      </c>
      <c r="L109">
        <f>Mask2Former_Mask2Former[[#This Row],[height]]*Mask2Former_Mask2Former[[#This Row],[width]]</f>
        <v>960000</v>
      </c>
    </row>
    <row r="110" spans="1:12" x14ac:dyDescent="0.25">
      <c r="A110" t="s">
        <v>343</v>
      </c>
      <c r="B110">
        <v>1.9925856590270996</v>
      </c>
      <c r="C110">
        <v>0.98095394278059866</v>
      </c>
      <c r="D110">
        <v>0.96261983041007793</v>
      </c>
      <c r="E110">
        <v>320022</v>
      </c>
      <c r="F110">
        <v>93151</v>
      </c>
      <c r="G110">
        <v>33</v>
      </c>
      <c r="H110">
        <v>12394</v>
      </c>
      <c r="I110">
        <v>10.649682</v>
      </c>
      <c r="J110">
        <v>800</v>
      </c>
      <c r="K110">
        <v>532</v>
      </c>
      <c r="L110">
        <f>Mask2Former_Mask2Former[[#This Row],[height]]*Mask2Former_Mask2Former[[#This Row],[width]]</f>
        <v>425600</v>
      </c>
    </row>
    <row r="111" spans="1:12" x14ac:dyDescent="0.25">
      <c r="A111" t="s">
        <v>303</v>
      </c>
      <c r="B111">
        <v>2.146737813949585</v>
      </c>
      <c r="C111">
        <v>0.98091734201848135</v>
      </c>
      <c r="D111">
        <v>0.96254934213223609</v>
      </c>
      <c r="E111">
        <v>2934683</v>
      </c>
      <c r="F111">
        <v>3779935</v>
      </c>
      <c r="G111">
        <v>59835</v>
      </c>
      <c r="H111">
        <v>54347</v>
      </c>
      <c r="I111">
        <v>125.876684</v>
      </c>
      <c r="J111">
        <v>2134</v>
      </c>
      <c r="K111">
        <v>3200</v>
      </c>
      <c r="L111">
        <f>Mask2Former_Mask2Former[[#This Row],[height]]*Mask2Former_Mask2Former[[#This Row],[width]]</f>
        <v>6828800</v>
      </c>
    </row>
    <row r="112" spans="1:12" x14ac:dyDescent="0.25">
      <c r="A112" t="s">
        <v>64</v>
      </c>
      <c r="B112">
        <v>2.2366354465484619</v>
      </c>
      <c r="C112">
        <v>0.98081095578441835</v>
      </c>
      <c r="D112">
        <v>0.96234448491280544</v>
      </c>
      <c r="E112">
        <v>1994892</v>
      </c>
      <c r="F112">
        <v>5081834</v>
      </c>
      <c r="G112">
        <v>12303</v>
      </c>
      <c r="H112">
        <v>65755</v>
      </c>
      <c r="I112">
        <v>131.74422300000001</v>
      </c>
      <c r="J112">
        <v>2912</v>
      </c>
      <c r="K112">
        <v>2457</v>
      </c>
      <c r="L112">
        <f>Mask2Former_Mask2Former[[#This Row],[height]]*Mask2Former_Mask2Former[[#This Row],[width]]</f>
        <v>7154784</v>
      </c>
    </row>
    <row r="113" spans="1:12" x14ac:dyDescent="0.25">
      <c r="A113" t="s">
        <v>574</v>
      </c>
      <c r="B113">
        <v>2.0685849189758301</v>
      </c>
      <c r="C113">
        <v>0.98079223785578196</v>
      </c>
      <c r="D113">
        <v>0.96230844611346245</v>
      </c>
      <c r="E113">
        <v>409494</v>
      </c>
      <c r="F113">
        <v>534467</v>
      </c>
      <c r="G113">
        <v>4400</v>
      </c>
      <c r="H113">
        <v>11639</v>
      </c>
      <c r="I113">
        <v>20.238426</v>
      </c>
      <c r="J113">
        <v>800</v>
      </c>
      <c r="K113">
        <v>1200</v>
      </c>
      <c r="L113">
        <f>Mask2Former_Mask2Former[[#This Row],[height]]*Mask2Former_Mask2Former[[#This Row],[width]]</f>
        <v>960000</v>
      </c>
    </row>
    <row r="114" spans="1:12" x14ac:dyDescent="0.25">
      <c r="A114" t="s">
        <v>340</v>
      </c>
      <c r="B114">
        <v>2.0110230445861816</v>
      </c>
      <c r="C114">
        <v>0.98055377418989775</v>
      </c>
      <c r="D114">
        <v>0.96184943292197822</v>
      </c>
      <c r="E114">
        <v>103974</v>
      </c>
      <c r="F114">
        <v>851102</v>
      </c>
      <c r="G114">
        <v>2097</v>
      </c>
      <c r="H114">
        <v>2027</v>
      </c>
      <c r="I114">
        <v>20.223966999999998</v>
      </c>
      <c r="J114">
        <v>800</v>
      </c>
      <c r="K114">
        <v>1199</v>
      </c>
      <c r="L114">
        <f>Mask2Former_Mask2Former[[#This Row],[height]]*Mask2Former_Mask2Former[[#This Row],[width]]</f>
        <v>959200</v>
      </c>
    </row>
    <row r="115" spans="1:12" x14ac:dyDescent="0.25">
      <c r="A115" t="s">
        <v>289</v>
      </c>
      <c r="B115">
        <v>2.0569560527801514</v>
      </c>
      <c r="C115">
        <v>0.98051631099641356</v>
      </c>
      <c r="D115">
        <v>0.96177734040526097</v>
      </c>
      <c r="E115">
        <v>398750</v>
      </c>
      <c r="F115">
        <v>544603</v>
      </c>
      <c r="G115">
        <v>3948</v>
      </c>
      <c r="H115">
        <v>11899</v>
      </c>
      <c r="I115">
        <v>20.223544</v>
      </c>
      <c r="J115">
        <v>800</v>
      </c>
      <c r="K115">
        <v>1199</v>
      </c>
      <c r="L115">
        <f>Mask2Former_Mask2Former[[#This Row],[height]]*Mask2Former_Mask2Former[[#This Row],[width]]</f>
        <v>959200</v>
      </c>
    </row>
    <row r="116" spans="1:12" x14ac:dyDescent="0.25">
      <c r="A116" t="s">
        <v>553</v>
      </c>
      <c r="B116">
        <v>2.0247738361358643</v>
      </c>
      <c r="C116">
        <v>0.98035797073309905</v>
      </c>
      <c r="D116">
        <v>0.96147269590088758</v>
      </c>
      <c r="E116">
        <v>123705</v>
      </c>
      <c r="F116">
        <v>1008938</v>
      </c>
      <c r="G116">
        <v>2166</v>
      </c>
      <c r="H116">
        <v>2791</v>
      </c>
      <c r="I116">
        <v>23.434985999999999</v>
      </c>
      <c r="J116">
        <v>800</v>
      </c>
      <c r="K116">
        <v>1422</v>
      </c>
      <c r="L116">
        <f>Mask2Former_Mask2Former[[#This Row],[height]]*Mask2Former_Mask2Former[[#This Row],[width]]</f>
        <v>1137600</v>
      </c>
    </row>
    <row r="117" spans="1:12" x14ac:dyDescent="0.25">
      <c r="A117" t="s">
        <v>363</v>
      </c>
      <c r="B117">
        <v>2.0220348834991455</v>
      </c>
      <c r="C117">
        <v>0.98029389280557211</v>
      </c>
      <c r="D117">
        <v>0.96134943773427739</v>
      </c>
      <c r="E117">
        <v>69246</v>
      </c>
      <c r="F117">
        <v>354370</v>
      </c>
      <c r="G117">
        <v>1305</v>
      </c>
      <c r="H117">
        <v>1479</v>
      </c>
      <c r="I117">
        <v>10.655327</v>
      </c>
      <c r="J117">
        <v>800</v>
      </c>
      <c r="K117">
        <v>533</v>
      </c>
      <c r="L117">
        <f>Mask2Former_Mask2Former[[#This Row],[height]]*Mask2Former_Mask2Former[[#This Row],[width]]</f>
        <v>426400</v>
      </c>
    </row>
    <row r="118" spans="1:12" x14ac:dyDescent="0.25">
      <c r="A118" t="s">
        <v>445</v>
      </c>
      <c r="B118">
        <v>2.0668158531188965</v>
      </c>
      <c r="C118">
        <v>0.98022897248693219</v>
      </c>
      <c r="D118">
        <v>0.9612245749689835</v>
      </c>
      <c r="E118">
        <v>253349</v>
      </c>
      <c r="F118">
        <v>696431</v>
      </c>
      <c r="G118">
        <v>3666</v>
      </c>
      <c r="H118">
        <v>6554</v>
      </c>
      <c r="I118">
        <v>20.238128</v>
      </c>
      <c r="J118">
        <v>800</v>
      </c>
      <c r="K118">
        <v>1200</v>
      </c>
      <c r="L118">
        <f>Mask2Former_Mask2Former[[#This Row],[height]]*Mask2Former_Mask2Former[[#This Row],[width]]</f>
        <v>960000</v>
      </c>
    </row>
    <row r="119" spans="1:12" x14ac:dyDescent="0.25">
      <c r="A119" t="s">
        <v>355</v>
      </c>
      <c r="B119">
        <v>2.0112235546112061</v>
      </c>
      <c r="C119">
        <v>0.9799141090319512</v>
      </c>
      <c r="D119">
        <v>0.96061921619367252</v>
      </c>
      <c r="E119">
        <v>146261</v>
      </c>
      <c r="F119">
        <v>274143</v>
      </c>
      <c r="G119">
        <v>1240</v>
      </c>
      <c r="H119">
        <v>4756</v>
      </c>
      <c r="I119">
        <v>11.060133</v>
      </c>
      <c r="J119">
        <v>800</v>
      </c>
      <c r="K119">
        <v>533</v>
      </c>
      <c r="L119">
        <f>Mask2Former_Mask2Former[[#This Row],[height]]*Mask2Former_Mask2Former[[#This Row],[width]]</f>
        <v>426400</v>
      </c>
    </row>
    <row r="120" spans="1:12" x14ac:dyDescent="0.25">
      <c r="A120" t="s">
        <v>44</v>
      </c>
      <c r="B120">
        <v>2.0174739360809326</v>
      </c>
      <c r="C120">
        <v>0.97982235531843753</v>
      </c>
      <c r="D120">
        <v>0.96044288014591672</v>
      </c>
      <c r="E120">
        <v>202203</v>
      </c>
      <c r="F120">
        <v>749469</v>
      </c>
      <c r="G120">
        <v>5684</v>
      </c>
      <c r="H120">
        <v>2644</v>
      </c>
      <c r="I120">
        <v>20.237857000000002</v>
      </c>
      <c r="J120">
        <v>800</v>
      </c>
      <c r="K120">
        <v>1200</v>
      </c>
      <c r="L120">
        <f>Mask2Former_Mask2Former[[#This Row],[height]]*Mask2Former_Mask2Former[[#This Row],[width]]</f>
        <v>960000</v>
      </c>
    </row>
    <row r="121" spans="1:12" x14ac:dyDescent="0.25">
      <c r="A121" t="s">
        <v>145</v>
      </c>
      <c r="B121">
        <v>2.0195364952087402</v>
      </c>
      <c r="C121">
        <v>0.97978090862998757</v>
      </c>
      <c r="D121">
        <v>0.96036323660075595</v>
      </c>
      <c r="E121">
        <v>318855</v>
      </c>
      <c r="F121">
        <v>627985</v>
      </c>
      <c r="G121">
        <v>8535</v>
      </c>
      <c r="H121">
        <v>4625</v>
      </c>
      <c r="I121">
        <v>21.198283</v>
      </c>
      <c r="J121">
        <v>800</v>
      </c>
      <c r="K121">
        <v>1200</v>
      </c>
      <c r="L121">
        <f>Mask2Former_Mask2Former[[#This Row],[height]]*Mask2Former_Mask2Former[[#This Row],[width]]</f>
        <v>960000</v>
      </c>
    </row>
    <row r="122" spans="1:12" x14ac:dyDescent="0.25">
      <c r="A122" t="s">
        <v>494</v>
      </c>
      <c r="B122">
        <v>2.018756628036499</v>
      </c>
      <c r="C122">
        <v>0.97970963076167339</v>
      </c>
      <c r="D122">
        <v>0.96022628488893047</v>
      </c>
      <c r="E122">
        <v>71799</v>
      </c>
      <c r="F122">
        <v>885227</v>
      </c>
      <c r="G122">
        <v>1697</v>
      </c>
      <c r="H122">
        <v>1277</v>
      </c>
      <c r="I122">
        <v>20.238098000000001</v>
      </c>
      <c r="J122">
        <v>800</v>
      </c>
      <c r="K122">
        <v>1200</v>
      </c>
      <c r="L122">
        <f>Mask2Former_Mask2Former[[#This Row],[height]]*Mask2Former_Mask2Former[[#This Row],[width]]</f>
        <v>960000</v>
      </c>
    </row>
    <row r="123" spans="1:12" x14ac:dyDescent="0.25">
      <c r="A123" t="s">
        <v>57</v>
      </c>
      <c r="B123">
        <v>1.9842426776885986</v>
      </c>
      <c r="C123">
        <v>0.97957168386280891</v>
      </c>
      <c r="D123">
        <v>0.9599612911281763</v>
      </c>
      <c r="E123">
        <v>153757</v>
      </c>
      <c r="F123">
        <v>799830</v>
      </c>
      <c r="G123">
        <v>2285</v>
      </c>
      <c r="H123">
        <v>4128</v>
      </c>
      <c r="I123">
        <v>20.238320999999999</v>
      </c>
      <c r="J123">
        <v>800</v>
      </c>
      <c r="K123">
        <v>1200</v>
      </c>
      <c r="L123">
        <f>Mask2Former_Mask2Former[[#This Row],[height]]*Mask2Former_Mask2Former[[#This Row],[width]]</f>
        <v>960000</v>
      </c>
    </row>
    <row r="124" spans="1:12" x14ac:dyDescent="0.25">
      <c r="A124" t="s">
        <v>201</v>
      </c>
      <c r="B124">
        <v>1.9998295307159424</v>
      </c>
      <c r="C124">
        <v>0.97955525582550984</v>
      </c>
      <c r="D124">
        <v>0.95992973790848535</v>
      </c>
      <c r="E124">
        <v>110390</v>
      </c>
      <c r="F124">
        <v>351402</v>
      </c>
      <c r="G124">
        <v>2543</v>
      </c>
      <c r="H124">
        <v>2065</v>
      </c>
      <c r="I124">
        <v>11.353547000000001</v>
      </c>
      <c r="J124">
        <v>800</v>
      </c>
      <c r="K124">
        <v>583</v>
      </c>
      <c r="L124">
        <f>Mask2Former_Mask2Former[[#This Row],[height]]*Mask2Former_Mask2Former[[#This Row],[width]]</f>
        <v>466400</v>
      </c>
    </row>
    <row r="125" spans="1:12" x14ac:dyDescent="0.25">
      <c r="A125" t="s">
        <v>532</v>
      </c>
      <c r="B125">
        <v>2.0197093486785889</v>
      </c>
      <c r="C125">
        <v>0.97942901108106384</v>
      </c>
      <c r="D125">
        <v>0.95968729438267408</v>
      </c>
      <c r="E125">
        <v>430271</v>
      </c>
      <c r="F125">
        <v>243655</v>
      </c>
      <c r="G125">
        <v>11020</v>
      </c>
      <c r="H125">
        <v>7054</v>
      </c>
      <c r="I125">
        <v>15.414289999999999</v>
      </c>
      <c r="J125">
        <v>800</v>
      </c>
      <c r="K125">
        <v>865</v>
      </c>
      <c r="L125">
        <f>Mask2Former_Mask2Former[[#This Row],[height]]*Mask2Former_Mask2Former[[#This Row],[width]]</f>
        <v>692000</v>
      </c>
    </row>
    <row r="126" spans="1:12" x14ac:dyDescent="0.25">
      <c r="A126" t="s">
        <v>500</v>
      </c>
      <c r="B126">
        <v>2.0213692188262939</v>
      </c>
      <c r="C126">
        <v>0.9793962214484162</v>
      </c>
      <c r="D126">
        <v>0.9596243341743762</v>
      </c>
      <c r="E126">
        <v>171149</v>
      </c>
      <c r="F126">
        <v>797650</v>
      </c>
      <c r="G126">
        <v>3736</v>
      </c>
      <c r="H126">
        <v>3465</v>
      </c>
      <c r="I126">
        <v>20.526136000000001</v>
      </c>
      <c r="J126">
        <v>800</v>
      </c>
      <c r="K126">
        <v>1220</v>
      </c>
      <c r="L126">
        <f>Mask2Former_Mask2Former[[#This Row],[height]]*Mask2Former_Mask2Former[[#This Row],[width]]</f>
        <v>976000</v>
      </c>
    </row>
    <row r="127" spans="1:12" x14ac:dyDescent="0.25">
      <c r="A127" t="s">
        <v>283</v>
      </c>
      <c r="B127">
        <v>2.0113458633422852</v>
      </c>
      <c r="C127">
        <v>0.97939419644435022</v>
      </c>
      <c r="D127">
        <v>0.95962044604515861</v>
      </c>
      <c r="E127">
        <v>83130</v>
      </c>
      <c r="F127">
        <v>339772</v>
      </c>
      <c r="G127">
        <v>1043</v>
      </c>
      <c r="H127">
        <v>2455</v>
      </c>
      <c r="I127">
        <v>10.655192</v>
      </c>
      <c r="J127">
        <v>800</v>
      </c>
      <c r="K127">
        <v>533</v>
      </c>
      <c r="L127">
        <f>Mask2Former_Mask2Former[[#This Row],[height]]*Mask2Former_Mask2Former[[#This Row],[width]]</f>
        <v>426400</v>
      </c>
    </row>
    <row r="128" spans="1:12" x14ac:dyDescent="0.25">
      <c r="A128" t="s">
        <v>529</v>
      </c>
      <c r="B128">
        <v>2.01043701171875</v>
      </c>
      <c r="C128">
        <v>0.97931611089569603</v>
      </c>
      <c r="D128">
        <v>0.95947052887754491</v>
      </c>
      <c r="E128">
        <v>80821</v>
      </c>
      <c r="F128">
        <v>395765</v>
      </c>
      <c r="G128">
        <v>1440</v>
      </c>
      <c r="H128">
        <v>1974</v>
      </c>
      <c r="I128">
        <v>11.598515000000001</v>
      </c>
      <c r="J128">
        <v>800</v>
      </c>
      <c r="K128">
        <v>600</v>
      </c>
      <c r="L128">
        <f>Mask2Former_Mask2Former[[#This Row],[height]]*Mask2Former_Mask2Former[[#This Row],[width]]</f>
        <v>480000</v>
      </c>
    </row>
    <row r="129" spans="1:12" x14ac:dyDescent="0.25">
      <c r="A129" t="s">
        <v>212</v>
      </c>
      <c r="B129">
        <v>2.0285565853118896</v>
      </c>
      <c r="C129">
        <v>0.97924721385763491</v>
      </c>
      <c r="D129">
        <v>0.95933827186346621</v>
      </c>
      <c r="E129">
        <v>183248</v>
      </c>
      <c r="F129">
        <v>771385</v>
      </c>
      <c r="G129">
        <v>1960</v>
      </c>
      <c r="H129">
        <v>5807</v>
      </c>
      <c r="I129">
        <v>20.281597000000001</v>
      </c>
      <c r="J129">
        <v>800</v>
      </c>
      <c r="K129">
        <v>1203</v>
      </c>
      <c r="L129">
        <f>Mask2Former_Mask2Former[[#This Row],[height]]*Mask2Former_Mask2Former[[#This Row],[width]]</f>
        <v>962400</v>
      </c>
    </row>
    <row r="130" spans="1:12" x14ac:dyDescent="0.25">
      <c r="A130" t="s">
        <v>434</v>
      </c>
      <c r="B130">
        <v>2.322319507598877</v>
      </c>
      <c r="C130">
        <v>0.97921548705142003</v>
      </c>
      <c r="D130">
        <v>0.95927737404921443</v>
      </c>
      <c r="E130">
        <v>995563</v>
      </c>
      <c r="F130">
        <v>4411428</v>
      </c>
      <c r="G130">
        <v>29558</v>
      </c>
      <c r="H130">
        <v>12705</v>
      </c>
      <c r="I130">
        <v>106.494534</v>
      </c>
      <c r="J130">
        <v>1906</v>
      </c>
      <c r="K130">
        <v>2859</v>
      </c>
      <c r="L130">
        <f>Mask2Former_Mask2Former[[#This Row],[height]]*Mask2Former_Mask2Former[[#This Row],[width]]</f>
        <v>5449254</v>
      </c>
    </row>
    <row r="131" spans="1:12" x14ac:dyDescent="0.25">
      <c r="A131" t="s">
        <v>150</v>
      </c>
      <c r="B131">
        <v>2.0350334644317627</v>
      </c>
      <c r="C131">
        <v>0.97915670603494342</v>
      </c>
      <c r="D131">
        <v>0.95916455720818983</v>
      </c>
      <c r="E131">
        <v>591864</v>
      </c>
      <c r="F131">
        <v>342938</v>
      </c>
      <c r="G131">
        <v>11976</v>
      </c>
      <c r="H131">
        <v>13222</v>
      </c>
      <c r="I131">
        <v>22.158232000000002</v>
      </c>
      <c r="J131">
        <v>800</v>
      </c>
      <c r="K131">
        <v>1200</v>
      </c>
      <c r="L131">
        <f>Mask2Former_Mask2Former[[#This Row],[height]]*Mask2Former_Mask2Former[[#This Row],[width]]</f>
        <v>960000</v>
      </c>
    </row>
    <row r="132" spans="1:12" x14ac:dyDescent="0.25">
      <c r="A132" t="s">
        <v>28</v>
      </c>
      <c r="B132">
        <v>2.0171613693237305</v>
      </c>
      <c r="C132">
        <v>0.97908975401694853</v>
      </c>
      <c r="D132">
        <v>0.95903607380702383</v>
      </c>
      <c r="E132">
        <v>130614</v>
      </c>
      <c r="F132">
        <v>922207</v>
      </c>
      <c r="G132">
        <v>2922</v>
      </c>
      <c r="H132">
        <v>2657</v>
      </c>
      <c r="I132">
        <v>22.009148</v>
      </c>
      <c r="J132">
        <v>800</v>
      </c>
      <c r="K132">
        <v>1323</v>
      </c>
      <c r="L132">
        <f>Mask2Former_Mask2Former[[#This Row],[height]]*Mask2Former_Mask2Former[[#This Row],[width]]</f>
        <v>1058400</v>
      </c>
    </row>
    <row r="133" spans="1:12" x14ac:dyDescent="0.25">
      <c r="A133" t="s">
        <v>320</v>
      </c>
      <c r="B133">
        <v>2.0017299652099609</v>
      </c>
      <c r="C133">
        <v>0.97889831374552883</v>
      </c>
      <c r="D133">
        <v>0.9586687858055063</v>
      </c>
      <c r="E133">
        <v>239463</v>
      </c>
      <c r="F133">
        <v>176613</v>
      </c>
      <c r="G133">
        <v>6833</v>
      </c>
      <c r="H133">
        <v>3491</v>
      </c>
      <c r="I133">
        <v>11.060252999999999</v>
      </c>
      <c r="J133">
        <v>800</v>
      </c>
      <c r="K133">
        <v>533</v>
      </c>
      <c r="L133">
        <f>Mask2Former_Mask2Former[[#This Row],[height]]*Mask2Former_Mask2Former[[#This Row],[width]]</f>
        <v>426400</v>
      </c>
    </row>
    <row r="134" spans="1:12" x14ac:dyDescent="0.25">
      <c r="A134" t="s">
        <v>225</v>
      </c>
      <c r="B134">
        <v>2.0678534507751465</v>
      </c>
      <c r="C134">
        <v>0.97876842064826497</v>
      </c>
      <c r="D134">
        <v>0.95841965763492631</v>
      </c>
      <c r="E134">
        <v>165613</v>
      </c>
      <c r="F134">
        <v>789602</v>
      </c>
      <c r="G134">
        <v>3056</v>
      </c>
      <c r="H134">
        <v>4129</v>
      </c>
      <c r="I134">
        <v>20.281845000000001</v>
      </c>
      <c r="J134">
        <v>800</v>
      </c>
      <c r="K134">
        <v>1203</v>
      </c>
      <c r="L134">
        <f>Mask2Former_Mask2Former[[#This Row],[height]]*Mask2Former_Mask2Former[[#This Row],[width]]</f>
        <v>962400</v>
      </c>
    </row>
    <row r="135" spans="1:12" x14ac:dyDescent="0.25">
      <c r="A135" t="s">
        <v>264</v>
      </c>
      <c r="B135">
        <v>2.0456423759460449</v>
      </c>
      <c r="C135">
        <v>0.97860655476202418</v>
      </c>
      <c r="D135">
        <v>0.95810929600592576</v>
      </c>
      <c r="E135">
        <v>214719</v>
      </c>
      <c r="F135">
        <v>739093</v>
      </c>
      <c r="G135">
        <v>7131</v>
      </c>
      <c r="H135">
        <v>2257</v>
      </c>
      <c r="I135">
        <v>20.29645</v>
      </c>
      <c r="J135">
        <v>800</v>
      </c>
      <c r="K135">
        <v>1204</v>
      </c>
      <c r="L135">
        <f>Mask2Former_Mask2Former[[#This Row],[height]]*Mask2Former_Mask2Former[[#This Row],[width]]</f>
        <v>963200</v>
      </c>
    </row>
    <row r="136" spans="1:12" x14ac:dyDescent="0.25">
      <c r="A136" t="s">
        <v>29</v>
      </c>
      <c r="B136">
        <v>1.9990849494934082</v>
      </c>
      <c r="C136">
        <v>0.97840527985741288</v>
      </c>
      <c r="D136">
        <v>0.95772350871278367</v>
      </c>
      <c r="E136">
        <v>227263</v>
      </c>
      <c r="F136">
        <v>722705</v>
      </c>
      <c r="G136">
        <v>7425</v>
      </c>
      <c r="H136">
        <v>2607</v>
      </c>
      <c r="I136">
        <v>20.238623</v>
      </c>
      <c r="J136">
        <v>800</v>
      </c>
      <c r="K136">
        <v>1200</v>
      </c>
      <c r="L136">
        <f>Mask2Former_Mask2Former[[#This Row],[height]]*Mask2Former_Mask2Former[[#This Row],[width]]</f>
        <v>960000</v>
      </c>
    </row>
    <row r="137" spans="1:12" x14ac:dyDescent="0.25">
      <c r="A137" t="s">
        <v>399</v>
      </c>
      <c r="B137">
        <v>2.0236363410949707</v>
      </c>
      <c r="C137">
        <v>0.97838312167533248</v>
      </c>
      <c r="D137">
        <v>0.95768104700831358</v>
      </c>
      <c r="E137">
        <v>350653</v>
      </c>
      <c r="F137">
        <v>603452</v>
      </c>
      <c r="G137">
        <v>8924</v>
      </c>
      <c r="H137">
        <v>6571</v>
      </c>
      <c r="I137">
        <v>20.411263999999999</v>
      </c>
      <c r="J137">
        <v>800</v>
      </c>
      <c r="K137">
        <v>1212</v>
      </c>
      <c r="L137">
        <f>Mask2Former_Mask2Former[[#This Row],[height]]*Mask2Former_Mask2Former[[#This Row],[width]]</f>
        <v>969600</v>
      </c>
    </row>
    <row r="138" spans="1:12" x14ac:dyDescent="0.25">
      <c r="A138" t="s">
        <v>482</v>
      </c>
      <c r="B138">
        <v>2.0238139629364014</v>
      </c>
      <c r="C138">
        <v>0.9783537886557363</v>
      </c>
      <c r="D138">
        <v>0.95762483900217865</v>
      </c>
      <c r="E138">
        <v>537556</v>
      </c>
      <c r="F138">
        <v>401057</v>
      </c>
      <c r="G138">
        <v>1255</v>
      </c>
      <c r="H138">
        <v>22532</v>
      </c>
      <c r="I138">
        <v>20.282064999999999</v>
      </c>
      <c r="J138">
        <v>800</v>
      </c>
      <c r="K138">
        <v>1203</v>
      </c>
      <c r="L138">
        <f>Mask2Former_Mask2Former[[#This Row],[height]]*Mask2Former_Mask2Former[[#This Row],[width]]</f>
        <v>962400</v>
      </c>
    </row>
    <row r="139" spans="1:12" x14ac:dyDescent="0.25">
      <c r="A139" t="s">
        <v>510</v>
      </c>
      <c r="B139">
        <v>2.0533769130706787</v>
      </c>
      <c r="C139">
        <v>0.97826268235569869</v>
      </c>
      <c r="D139">
        <v>0.9574502814589988</v>
      </c>
      <c r="E139">
        <v>217031</v>
      </c>
      <c r="F139">
        <v>733324</v>
      </c>
      <c r="G139">
        <v>4539</v>
      </c>
      <c r="H139">
        <v>5106</v>
      </c>
      <c r="I139">
        <v>20.237943000000001</v>
      </c>
      <c r="J139">
        <v>800</v>
      </c>
      <c r="K139">
        <v>1200</v>
      </c>
      <c r="L139">
        <f>Mask2Former_Mask2Former[[#This Row],[height]]*Mask2Former_Mask2Former[[#This Row],[width]]</f>
        <v>960000</v>
      </c>
    </row>
    <row r="140" spans="1:12" x14ac:dyDescent="0.25">
      <c r="A140" t="s">
        <v>67</v>
      </c>
      <c r="B140">
        <v>2.032158374786377</v>
      </c>
      <c r="C140">
        <v>0.97811233093124839</v>
      </c>
      <c r="D140">
        <v>0.95716227970790968</v>
      </c>
      <c r="E140">
        <v>261893</v>
      </c>
      <c r="F140">
        <v>686386</v>
      </c>
      <c r="G140">
        <v>4365</v>
      </c>
      <c r="H140">
        <v>7356</v>
      </c>
      <c r="I140">
        <v>20.238078000000002</v>
      </c>
      <c r="J140">
        <v>800</v>
      </c>
      <c r="K140">
        <v>1200</v>
      </c>
      <c r="L140">
        <f>Mask2Former_Mask2Former[[#This Row],[height]]*Mask2Former_Mask2Former[[#This Row],[width]]</f>
        <v>960000</v>
      </c>
    </row>
    <row r="141" spans="1:12" x14ac:dyDescent="0.25">
      <c r="A141" t="s">
        <v>360</v>
      </c>
      <c r="B141">
        <v>1.9943845272064209</v>
      </c>
      <c r="C141">
        <v>0.97804114409897558</v>
      </c>
      <c r="D141">
        <v>0.95702594918723194</v>
      </c>
      <c r="E141">
        <v>299730</v>
      </c>
      <c r="F141">
        <v>282011</v>
      </c>
      <c r="G141">
        <v>4910</v>
      </c>
      <c r="H141">
        <v>8549</v>
      </c>
      <c r="I141">
        <v>13.671961</v>
      </c>
      <c r="J141">
        <v>800</v>
      </c>
      <c r="K141">
        <v>744</v>
      </c>
      <c r="L141">
        <f>Mask2Former_Mask2Former[[#This Row],[height]]*Mask2Former_Mask2Former[[#This Row],[width]]</f>
        <v>595200</v>
      </c>
    </row>
    <row r="142" spans="1:12" x14ac:dyDescent="0.25">
      <c r="A142" t="s">
        <v>586</v>
      </c>
      <c r="B142">
        <v>2.0608346462249756</v>
      </c>
      <c r="C142">
        <v>0.97786572233516933</v>
      </c>
      <c r="D142">
        <v>0.95669007849849497</v>
      </c>
      <c r="E142">
        <v>162092</v>
      </c>
      <c r="F142">
        <v>256970</v>
      </c>
      <c r="G142">
        <v>3728</v>
      </c>
      <c r="H142">
        <v>3610</v>
      </c>
      <c r="I142">
        <v>10.655327</v>
      </c>
      <c r="J142">
        <v>800</v>
      </c>
      <c r="K142">
        <v>533</v>
      </c>
      <c r="L142">
        <f>Mask2Former_Mask2Former[[#This Row],[height]]*Mask2Former_Mask2Former[[#This Row],[width]]</f>
        <v>426400</v>
      </c>
    </row>
    <row r="143" spans="1:12" x14ac:dyDescent="0.25">
      <c r="A143" t="s">
        <v>554</v>
      </c>
      <c r="B143">
        <v>2.6629419326782227</v>
      </c>
      <c r="C143">
        <v>0.97781250524307495</v>
      </c>
      <c r="D143">
        <v>0.95658820936329059</v>
      </c>
      <c r="E143">
        <v>3467660</v>
      </c>
      <c r="F143">
        <v>14290875</v>
      </c>
      <c r="G143">
        <v>91804</v>
      </c>
      <c r="H143">
        <v>65565</v>
      </c>
      <c r="I143">
        <v>325.44462099999998</v>
      </c>
      <c r="J143">
        <v>3456</v>
      </c>
      <c r="K143">
        <v>5184</v>
      </c>
      <c r="L143">
        <f>Mask2Former_Mask2Former[[#This Row],[height]]*Mask2Former_Mask2Former[[#This Row],[width]]</f>
        <v>17915904</v>
      </c>
    </row>
    <row r="144" spans="1:12" x14ac:dyDescent="0.25">
      <c r="A144" t="s">
        <v>477</v>
      </c>
      <c r="B144">
        <v>2.116708517074585</v>
      </c>
      <c r="C144">
        <v>0.97773014458547081</v>
      </c>
      <c r="D144">
        <v>0.95643057398870712</v>
      </c>
      <c r="E144">
        <v>121789</v>
      </c>
      <c r="F144">
        <v>832663</v>
      </c>
      <c r="G144">
        <v>1261</v>
      </c>
      <c r="H144">
        <v>4287</v>
      </c>
      <c r="I144">
        <v>20.237826999999999</v>
      </c>
      <c r="J144">
        <v>800</v>
      </c>
      <c r="K144">
        <v>1200</v>
      </c>
      <c r="L144">
        <f>Mask2Former_Mask2Former[[#This Row],[height]]*Mask2Former_Mask2Former[[#This Row],[width]]</f>
        <v>960000</v>
      </c>
    </row>
    <row r="145" spans="1:12" x14ac:dyDescent="0.25">
      <c r="A145" t="s">
        <v>27</v>
      </c>
      <c r="B145">
        <v>2.0051817893981934</v>
      </c>
      <c r="C145">
        <v>0.97772693146473133</v>
      </c>
      <c r="D145">
        <v>0.95642442470448341</v>
      </c>
      <c r="E145">
        <v>150414</v>
      </c>
      <c r="F145">
        <v>802733</v>
      </c>
      <c r="G145">
        <v>4210</v>
      </c>
      <c r="H145">
        <v>2643</v>
      </c>
      <c r="I145">
        <v>20.237874000000001</v>
      </c>
      <c r="J145">
        <v>800</v>
      </c>
      <c r="K145">
        <v>1200</v>
      </c>
      <c r="L145">
        <f>Mask2Former_Mask2Former[[#This Row],[height]]*Mask2Former_Mask2Former[[#This Row],[width]]</f>
        <v>960000</v>
      </c>
    </row>
    <row r="146" spans="1:12" x14ac:dyDescent="0.25">
      <c r="A146" t="s">
        <v>396</v>
      </c>
      <c r="B146">
        <v>2.0271055698394775</v>
      </c>
      <c r="C146">
        <v>0.9777111786120064</v>
      </c>
      <c r="D146">
        <v>0.95639427738683214</v>
      </c>
      <c r="E146">
        <v>505989</v>
      </c>
      <c r="F146">
        <v>275741</v>
      </c>
      <c r="G146">
        <v>1374</v>
      </c>
      <c r="H146">
        <v>21696</v>
      </c>
      <c r="I146">
        <v>17.444244000000001</v>
      </c>
      <c r="J146">
        <v>800</v>
      </c>
      <c r="K146">
        <v>1006</v>
      </c>
      <c r="L146">
        <f>Mask2Former_Mask2Former[[#This Row],[height]]*Mask2Former_Mask2Former[[#This Row],[width]]</f>
        <v>804800</v>
      </c>
    </row>
    <row r="147" spans="1:12" x14ac:dyDescent="0.25">
      <c r="A147" t="s">
        <v>530</v>
      </c>
      <c r="B147">
        <v>2.0222358703613281</v>
      </c>
      <c r="C147">
        <v>0.9776632302405498</v>
      </c>
      <c r="D147">
        <v>0.95630252100840341</v>
      </c>
      <c r="E147">
        <v>37554</v>
      </c>
      <c r="F147">
        <v>435930</v>
      </c>
      <c r="G147">
        <v>332</v>
      </c>
      <c r="H147">
        <v>1384</v>
      </c>
      <c r="I147">
        <v>11.512115</v>
      </c>
      <c r="J147">
        <v>800</v>
      </c>
      <c r="K147">
        <v>594</v>
      </c>
      <c r="L147">
        <f>Mask2Former_Mask2Former[[#This Row],[height]]*Mask2Former_Mask2Former[[#This Row],[width]]</f>
        <v>475200</v>
      </c>
    </row>
    <row r="148" spans="1:12" x14ac:dyDescent="0.25">
      <c r="A148" t="s">
        <v>519</v>
      </c>
      <c r="B148">
        <v>2.0459704399108887</v>
      </c>
      <c r="C148">
        <v>0.9776047683302107</v>
      </c>
      <c r="D148">
        <v>0.95619065704519557</v>
      </c>
      <c r="E148">
        <v>50353</v>
      </c>
      <c r="F148">
        <v>907340</v>
      </c>
      <c r="G148">
        <v>1310</v>
      </c>
      <c r="H148">
        <v>997</v>
      </c>
      <c r="I148">
        <v>20.238060999999998</v>
      </c>
      <c r="J148">
        <v>800</v>
      </c>
      <c r="K148">
        <v>1200</v>
      </c>
      <c r="L148">
        <f>Mask2Former_Mask2Former[[#This Row],[height]]*Mask2Former_Mask2Former[[#This Row],[width]]</f>
        <v>960000</v>
      </c>
    </row>
    <row r="149" spans="1:12" x14ac:dyDescent="0.25">
      <c r="A149" t="s">
        <v>351</v>
      </c>
      <c r="B149">
        <v>1.9987773895263672</v>
      </c>
      <c r="C149">
        <v>0.97747437206108867</v>
      </c>
      <c r="D149">
        <v>0.95594119634083707</v>
      </c>
      <c r="E149">
        <v>348084</v>
      </c>
      <c r="F149">
        <v>554273</v>
      </c>
      <c r="G149">
        <v>14504</v>
      </c>
      <c r="H149">
        <v>1539</v>
      </c>
      <c r="I149">
        <v>19.48959</v>
      </c>
      <c r="J149">
        <v>800</v>
      </c>
      <c r="K149">
        <v>1148</v>
      </c>
      <c r="L149">
        <f>Mask2Former_Mask2Former[[#This Row],[height]]*Mask2Former_Mask2Former[[#This Row],[width]]</f>
        <v>918400</v>
      </c>
    </row>
    <row r="150" spans="1:12" x14ac:dyDescent="0.25">
      <c r="A150" t="s">
        <v>570</v>
      </c>
      <c r="B150">
        <v>2.0697586536407471</v>
      </c>
      <c r="C150">
        <v>0.97747098817277867</v>
      </c>
      <c r="D150">
        <v>0.95593472348141428</v>
      </c>
      <c r="E150">
        <v>263599</v>
      </c>
      <c r="F150">
        <v>826650</v>
      </c>
      <c r="G150">
        <v>6310</v>
      </c>
      <c r="H150">
        <v>5841</v>
      </c>
      <c r="I150">
        <v>22.800986000000002</v>
      </c>
      <c r="J150">
        <v>800</v>
      </c>
      <c r="K150">
        <v>1378</v>
      </c>
      <c r="L150">
        <f>Mask2Former_Mask2Former[[#This Row],[height]]*Mask2Former_Mask2Former[[#This Row],[width]]</f>
        <v>1102400</v>
      </c>
    </row>
    <row r="151" spans="1:12" x14ac:dyDescent="0.25">
      <c r="A151" t="s">
        <v>603</v>
      </c>
      <c r="B151">
        <v>2.0696907043457031</v>
      </c>
      <c r="C151">
        <v>0.97740094386230714</v>
      </c>
      <c r="D151">
        <v>0.95580074907745682</v>
      </c>
      <c r="E151">
        <v>103864</v>
      </c>
      <c r="F151">
        <v>851333</v>
      </c>
      <c r="G151">
        <v>1616</v>
      </c>
      <c r="H151">
        <v>3187</v>
      </c>
      <c r="I151">
        <v>20.237773000000001</v>
      </c>
      <c r="J151">
        <v>800</v>
      </c>
      <c r="K151">
        <v>1200</v>
      </c>
      <c r="L151">
        <f>Mask2Former_Mask2Former[[#This Row],[height]]*Mask2Former_Mask2Former[[#This Row],[width]]</f>
        <v>960000</v>
      </c>
    </row>
    <row r="152" spans="1:12" x14ac:dyDescent="0.25">
      <c r="A152" t="s">
        <v>147</v>
      </c>
      <c r="B152">
        <v>1.9834353923797607</v>
      </c>
      <c r="C152">
        <v>0.97712246933382685</v>
      </c>
      <c r="D152">
        <v>0.95526828974085765</v>
      </c>
      <c r="E152">
        <v>190064</v>
      </c>
      <c r="F152">
        <v>761036</v>
      </c>
      <c r="G152">
        <v>6969</v>
      </c>
      <c r="H152">
        <v>1931</v>
      </c>
      <c r="I152">
        <v>20.238097</v>
      </c>
      <c r="J152">
        <v>800</v>
      </c>
      <c r="K152">
        <v>1200</v>
      </c>
      <c r="L152">
        <f>Mask2Former_Mask2Former[[#This Row],[height]]*Mask2Former_Mask2Former[[#This Row],[width]]</f>
        <v>960000</v>
      </c>
    </row>
    <row r="153" spans="1:12" x14ac:dyDescent="0.25">
      <c r="A153" t="s">
        <v>451</v>
      </c>
      <c r="B153">
        <v>2.0801339149475098</v>
      </c>
      <c r="C153">
        <v>0.97705208405918942</v>
      </c>
      <c r="D153">
        <v>0.95513375493862696</v>
      </c>
      <c r="E153">
        <v>217334</v>
      </c>
      <c r="F153">
        <v>764457</v>
      </c>
      <c r="G153">
        <v>1242</v>
      </c>
      <c r="H153">
        <v>8967</v>
      </c>
      <c r="I153">
        <v>20.814178999999999</v>
      </c>
      <c r="J153">
        <v>800</v>
      </c>
      <c r="K153">
        <v>1240</v>
      </c>
      <c r="L153">
        <f>Mask2Former_Mask2Former[[#This Row],[height]]*Mask2Former_Mask2Former[[#This Row],[width]]</f>
        <v>992000</v>
      </c>
    </row>
    <row r="154" spans="1:12" x14ac:dyDescent="0.25">
      <c r="A154" t="s">
        <v>504</v>
      </c>
      <c r="B154">
        <v>2.0332341194152832</v>
      </c>
      <c r="C154">
        <v>0.97689368670022436</v>
      </c>
      <c r="D154">
        <v>0.95483106105512749</v>
      </c>
      <c r="E154">
        <v>201350</v>
      </c>
      <c r="F154">
        <v>297125</v>
      </c>
      <c r="G154">
        <v>1036</v>
      </c>
      <c r="H154">
        <v>8489</v>
      </c>
      <c r="I154">
        <v>12.61023</v>
      </c>
      <c r="J154">
        <v>800</v>
      </c>
      <c r="K154">
        <v>635</v>
      </c>
      <c r="L154">
        <f>Mask2Former_Mask2Former[[#This Row],[height]]*Mask2Former_Mask2Former[[#This Row],[width]]</f>
        <v>508000</v>
      </c>
    </row>
    <row r="155" spans="1:12" x14ac:dyDescent="0.25">
      <c r="A155" t="s">
        <v>274</v>
      </c>
      <c r="B155">
        <v>1.9189670085906982</v>
      </c>
      <c r="C155">
        <v>0.97672399853620762</v>
      </c>
      <c r="D155">
        <v>0.95450689465892646</v>
      </c>
      <c r="E155">
        <v>57384</v>
      </c>
      <c r="F155">
        <v>366281</v>
      </c>
      <c r="G155">
        <v>1065</v>
      </c>
      <c r="H155">
        <v>1670</v>
      </c>
      <c r="I155">
        <v>10.655229</v>
      </c>
      <c r="J155">
        <v>800</v>
      </c>
      <c r="K155">
        <v>533</v>
      </c>
      <c r="L155">
        <f>Mask2Former_Mask2Former[[#This Row],[height]]*Mask2Former_Mask2Former[[#This Row],[width]]</f>
        <v>426400</v>
      </c>
    </row>
    <row r="156" spans="1:12" x14ac:dyDescent="0.25">
      <c r="A156" t="s">
        <v>520</v>
      </c>
      <c r="B156">
        <v>2.0409903526306152</v>
      </c>
      <c r="C156">
        <v>0.97655572575915817</v>
      </c>
      <c r="D156">
        <v>0.95418553832208974</v>
      </c>
      <c r="E156">
        <v>330548</v>
      </c>
      <c r="F156">
        <v>669581</v>
      </c>
      <c r="G156">
        <v>3086</v>
      </c>
      <c r="H156">
        <v>12785</v>
      </c>
      <c r="I156">
        <v>21.245836000000001</v>
      </c>
      <c r="J156">
        <v>800</v>
      </c>
      <c r="K156">
        <v>1270</v>
      </c>
      <c r="L156">
        <f>Mask2Former_Mask2Former[[#This Row],[height]]*Mask2Former_Mask2Former[[#This Row],[width]]</f>
        <v>1016000</v>
      </c>
    </row>
    <row r="157" spans="1:12" x14ac:dyDescent="0.25">
      <c r="A157" t="s">
        <v>537</v>
      </c>
      <c r="B157">
        <v>2.0372388362884521</v>
      </c>
      <c r="C157">
        <v>0.97598943933846427</v>
      </c>
      <c r="D157">
        <v>0.95310485734439232</v>
      </c>
      <c r="E157">
        <v>156740</v>
      </c>
      <c r="F157">
        <v>795548</v>
      </c>
      <c r="G157">
        <v>3936</v>
      </c>
      <c r="H157">
        <v>3776</v>
      </c>
      <c r="I157">
        <v>20.238512</v>
      </c>
      <c r="J157">
        <v>800</v>
      </c>
      <c r="K157">
        <v>1200</v>
      </c>
      <c r="L157">
        <f>Mask2Former_Mask2Former[[#This Row],[height]]*Mask2Former_Mask2Former[[#This Row],[width]]</f>
        <v>960000</v>
      </c>
    </row>
    <row r="158" spans="1:12" x14ac:dyDescent="0.25">
      <c r="A158" t="s">
        <v>124</v>
      </c>
      <c r="B158">
        <v>2.7185349464416504</v>
      </c>
      <c r="C158">
        <v>0.97598856503205933</v>
      </c>
      <c r="D158">
        <v>0.95310318977308595</v>
      </c>
      <c r="E158">
        <v>13044399</v>
      </c>
      <c r="F158">
        <v>6275616</v>
      </c>
      <c r="G158">
        <v>51237</v>
      </c>
      <c r="H158">
        <v>590604</v>
      </c>
      <c r="I158">
        <v>362.27186599999999</v>
      </c>
      <c r="J158">
        <v>5472</v>
      </c>
      <c r="K158">
        <v>3648</v>
      </c>
      <c r="L158">
        <f>Mask2Former_Mask2Former[[#This Row],[height]]*Mask2Former_Mask2Former[[#This Row],[width]]</f>
        <v>19961856</v>
      </c>
    </row>
    <row r="159" spans="1:12" x14ac:dyDescent="0.25">
      <c r="A159" t="s">
        <v>422</v>
      </c>
      <c r="B159">
        <v>2.0198123455047607</v>
      </c>
      <c r="C159">
        <v>0.9756702368122383</v>
      </c>
      <c r="D159">
        <v>0.95249622912050058</v>
      </c>
      <c r="E159">
        <v>102300</v>
      </c>
      <c r="F159">
        <v>318998</v>
      </c>
      <c r="G159">
        <v>1973</v>
      </c>
      <c r="H159">
        <v>3129</v>
      </c>
      <c r="I159">
        <v>10.655327</v>
      </c>
      <c r="J159">
        <v>800</v>
      </c>
      <c r="K159">
        <v>533</v>
      </c>
      <c r="L159">
        <f>Mask2Former_Mask2Former[[#This Row],[height]]*Mask2Former_Mask2Former[[#This Row],[width]]</f>
        <v>426400</v>
      </c>
    </row>
    <row r="160" spans="1:12" x14ac:dyDescent="0.25">
      <c r="A160" t="s">
        <v>569</v>
      </c>
      <c r="B160">
        <v>2.0845959186553955</v>
      </c>
      <c r="C160">
        <v>0.97561029310582081</v>
      </c>
      <c r="D160">
        <v>0.95238197586321771</v>
      </c>
      <c r="E160">
        <v>88622</v>
      </c>
      <c r="F160">
        <v>868547</v>
      </c>
      <c r="G160">
        <v>3058</v>
      </c>
      <c r="H160">
        <v>1373</v>
      </c>
      <c r="I160">
        <v>20.267303999999999</v>
      </c>
      <c r="J160">
        <v>800</v>
      </c>
      <c r="K160">
        <v>1202</v>
      </c>
      <c r="L160">
        <f>Mask2Former_Mask2Former[[#This Row],[height]]*Mask2Former_Mask2Former[[#This Row],[width]]</f>
        <v>961600</v>
      </c>
    </row>
    <row r="161" spans="1:12" x14ac:dyDescent="0.25">
      <c r="A161" t="s">
        <v>483</v>
      </c>
      <c r="B161">
        <v>1.9986217021942139</v>
      </c>
      <c r="C161">
        <v>0.97556158837298212</v>
      </c>
      <c r="D161">
        <v>0.95228915403864123</v>
      </c>
      <c r="E161">
        <v>177341</v>
      </c>
      <c r="F161">
        <v>240174</v>
      </c>
      <c r="G161">
        <v>2335</v>
      </c>
      <c r="H161">
        <v>6550</v>
      </c>
      <c r="I161">
        <v>10.655189999999999</v>
      </c>
      <c r="J161">
        <v>800</v>
      </c>
      <c r="K161">
        <v>533</v>
      </c>
      <c r="L161">
        <f>Mask2Former_Mask2Former[[#This Row],[height]]*Mask2Former_Mask2Former[[#This Row],[width]]</f>
        <v>426400</v>
      </c>
    </row>
    <row r="162" spans="1:12" x14ac:dyDescent="0.25">
      <c r="A162" t="s">
        <v>347</v>
      </c>
      <c r="B162">
        <v>1.986769437789917</v>
      </c>
      <c r="C162">
        <v>0.97549723721158943</v>
      </c>
      <c r="D162">
        <v>0.95216652667344526</v>
      </c>
      <c r="E162">
        <v>150767</v>
      </c>
      <c r="F162">
        <v>615259</v>
      </c>
      <c r="G162">
        <v>2253</v>
      </c>
      <c r="H162">
        <v>5321</v>
      </c>
      <c r="I162">
        <v>16.883054000000001</v>
      </c>
      <c r="J162">
        <v>800</v>
      </c>
      <c r="K162">
        <v>967</v>
      </c>
      <c r="L162">
        <f>Mask2Former_Mask2Former[[#This Row],[height]]*Mask2Former_Mask2Former[[#This Row],[width]]</f>
        <v>773600</v>
      </c>
    </row>
    <row r="163" spans="1:12" x14ac:dyDescent="0.25">
      <c r="A163" t="s">
        <v>505</v>
      </c>
      <c r="B163">
        <v>2.0198814868927002</v>
      </c>
      <c r="C163">
        <v>0.97548705490784926</v>
      </c>
      <c r="D163">
        <v>0.95214712471994023</v>
      </c>
      <c r="E163">
        <v>203988</v>
      </c>
      <c r="F163">
        <v>745760</v>
      </c>
      <c r="G163">
        <v>6578</v>
      </c>
      <c r="H163">
        <v>3674</v>
      </c>
      <c r="I163">
        <v>20.238163</v>
      </c>
      <c r="J163">
        <v>800</v>
      </c>
      <c r="K163">
        <v>1200</v>
      </c>
      <c r="L163">
        <f>Mask2Former_Mask2Former[[#This Row],[height]]*Mask2Former_Mask2Former[[#This Row],[width]]</f>
        <v>960000</v>
      </c>
    </row>
    <row r="164" spans="1:12" x14ac:dyDescent="0.25">
      <c r="A164" t="s">
        <v>443</v>
      </c>
      <c r="B164">
        <v>2.0348398685455322</v>
      </c>
      <c r="C164">
        <v>0.97528622504318485</v>
      </c>
      <c r="D164">
        <v>0.95176453062152566</v>
      </c>
      <c r="E164">
        <v>364167</v>
      </c>
      <c r="F164">
        <v>577377</v>
      </c>
      <c r="G164">
        <v>16725</v>
      </c>
      <c r="H164">
        <v>1731</v>
      </c>
      <c r="I164">
        <v>20.238097</v>
      </c>
      <c r="J164">
        <v>800</v>
      </c>
      <c r="K164">
        <v>1200</v>
      </c>
      <c r="L164">
        <f>Mask2Former_Mask2Former[[#This Row],[height]]*Mask2Former_Mask2Former[[#This Row],[width]]</f>
        <v>960000</v>
      </c>
    </row>
    <row r="165" spans="1:12" x14ac:dyDescent="0.25">
      <c r="A165" t="s">
        <v>304</v>
      </c>
      <c r="B165">
        <v>1.9620950222015381</v>
      </c>
      <c r="C165">
        <v>0.97527354242892783</v>
      </c>
      <c r="D165">
        <v>0.95174037444162063</v>
      </c>
      <c r="E165">
        <v>279746</v>
      </c>
      <c r="F165">
        <v>666069</v>
      </c>
      <c r="G165">
        <v>7030</v>
      </c>
      <c r="H165">
        <v>7155</v>
      </c>
      <c r="I165">
        <v>20.238412</v>
      </c>
      <c r="J165">
        <v>800</v>
      </c>
      <c r="K165">
        <v>1200</v>
      </c>
      <c r="L165">
        <f>Mask2Former_Mask2Former[[#This Row],[height]]*Mask2Former_Mask2Former[[#This Row],[width]]</f>
        <v>960000</v>
      </c>
    </row>
    <row r="166" spans="1:12" x14ac:dyDescent="0.25">
      <c r="A166" t="s">
        <v>523</v>
      </c>
      <c r="B166">
        <v>2.0461184978485107</v>
      </c>
      <c r="C166">
        <v>0.97515921219694401</v>
      </c>
      <c r="D166">
        <v>0.95152264020188548</v>
      </c>
      <c r="E166">
        <v>291086</v>
      </c>
      <c r="F166">
        <v>622084</v>
      </c>
      <c r="G166">
        <v>6212</v>
      </c>
      <c r="H166">
        <v>8618</v>
      </c>
      <c r="I166">
        <v>20.590610000000002</v>
      </c>
      <c r="J166">
        <v>800</v>
      </c>
      <c r="K166">
        <v>1160</v>
      </c>
      <c r="L166">
        <f>Mask2Former_Mask2Former[[#This Row],[height]]*Mask2Former_Mask2Former[[#This Row],[width]]</f>
        <v>928000</v>
      </c>
    </row>
    <row r="167" spans="1:12" x14ac:dyDescent="0.25">
      <c r="A167" t="s">
        <v>364</v>
      </c>
      <c r="B167">
        <v>1.9741160869598389</v>
      </c>
      <c r="C167">
        <v>0.97513438157665444</v>
      </c>
      <c r="D167">
        <v>0.95147535837605945</v>
      </c>
      <c r="E167">
        <v>72746</v>
      </c>
      <c r="F167">
        <v>349944</v>
      </c>
      <c r="G167">
        <v>1072</v>
      </c>
      <c r="H167">
        <v>2638</v>
      </c>
      <c r="I167">
        <v>10.655237</v>
      </c>
      <c r="J167">
        <v>800</v>
      </c>
      <c r="K167">
        <v>533</v>
      </c>
      <c r="L167">
        <f>Mask2Former_Mask2Former[[#This Row],[height]]*Mask2Former_Mask2Former[[#This Row],[width]]</f>
        <v>426400</v>
      </c>
    </row>
    <row r="168" spans="1:12" x14ac:dyDescent="0.25">
      <c r="A168" t="s">
        <v>290</v>
      </c>
      <c r="B168">
        <v>1.9931910037994385</v>
      </c>
      <c r="C168">
        <v>0.9751140620806541</v>
      </c>
      <c r="D168">
        <v>0.95143666822111417</v>
      </c>
      <c r="E168">
        <v>265232</v>
      </c>
      <c r="F168">
        <v>681230</v>
      </c>
      <c r="G168">
        <v>6107</v>
      </c>
      <c r="H168">
        <v>7431</v>
      </c>
      <c r="I168">
        <v>20.238492000000001</v>
      </c>
      <c r="J168">
        <v>800</v>
      </c>
      <c r="K168">
        <v>1200</v>
      </c>
      <c r="L168">
        <f>Mask2Former_Mask2Former[[#This Row],[height]]*Mask2Former_Mask2Former[[#This Row],[width]]</f>
        <v>960000</v>
      </c>
    </row>
    <row r="169" spans="1:12" x14ac:dyDescent="0.25">
      <c r="A169" t="s">
        <v>479</v>
      </c>
      <c r="B169">
        <v>2.0321934223175049</v>
      </c>
      <c r="C169">
        <v>0.97494471055000498</v>
      </c>
      <c r="D169">
        <v>0.95111426728320436</v>
      </c>
      <c r="E169">
        <v>175453</v>
      </c>
      <c r="F169">
        <v>775529</v>
      </c>
      <c r="G169">
        <v>3338</v>
      </c>
      <c r="H169">
        <v>5680</v>
      </c>
      <c r="I169">
        <v>20.238005000000001</v>
      </c>
      <c r="J169">
        <v>800</v>
      </c>
      <c r="K169">
        <v>1200</v>
      </c>
      <c r="L169">
        <f>Mask2Former_Mask2Former[[#This Row],[height]]*Mask2Former_Mask2Former[[#This Row],[width]]</f>
        <v>960000</v>
      </c>
    </row>
    <row r="170" spans="1:12" x14ac:dyDescent="0.25">
      <c r="A170" t="s">
        <v>485</v>
      </c>
      <c r="B170">
        <v>2.0314772129058838</v>
      </c>
      <c r="C170">
        <v>0.97493923047037512</v>
      </c>
      <c r="D170">
        <v>0.95110383642693752</v>
      </c>
      <c r="E170">
        <v>141782</v>
      </c>
      <c r="F170">
        <v>704529</v>
      </c>
      <c r="G170">
        <v>3272</v>
      </c>
      <c r="H170">
        <v>4017</v>
      </c>
      <c r="I170">
        <v>18.323152</v>
      </c>
      <c r="J170">
        <v>800</v>
      </c>
      <c r="K170">
        <v>1067</v>
      </c>
      <c r="L170">
        <f>Mask2Former_Mask2Former[[#This Row],[height]]*Mask2Former_Mask2Former[[#This Row],[width]]</f>
        <v>853600</v>
      </c>
    </row>
    <row r="171" spans="1:12" x14ac:dyDescent="0.25">
      <c r="A171" t="s">
        <v>268</v>
      </c>
      <c r="B171">
        <v>1.9310581684112549</v>
      </c>
      <c r="C171">
        <v>0.97491763979388835</v>
      </c>
      <c r="D171">
        <v>0.95106274153216641</v>
      </c>
      <c r="E171">
        <v>334698</v>
      </c>
      <c r="F171">
        <v>612080</v>
      </c>
      <c r="G171">
        <v>8387</v>
      </c>
      <c r="H171">
        <v>8835</v>
      </c>
      <c r="I171">
        <v>21.27365</v>
      </c>
      <c r="J171">
        <v>800</v>
      </c>
      <c r="K171">
        <v>1205</v>
      </c>
      <c r="L171">
        <f>Mask2Former_Mask2Former[[#This Row],[height]]*Mask2Former_Mask2Former[[#This Row],[width]]</f>
        <v>964000</v>
      </c>
    </row>
    <row r="172" spans="1:12" x14ac:dyDescent="0.25">
      <c r="A172" t="s">
        <v>535</v>
      </c>
      <c r="B172">
        <v>2.024733304977417</v>
      </c>
      <c r="C172">
        <v>0.97479904410167284</v>
      </c>
      <c r="D172">
        <v>0.95083704174613271</v>
      </c>
      <c r="E172">
        <v>94227</v>
      </c>
      <c r="F172">
        <v>860901</v>
      </c>
      <c r="G172">
        <v>3378</v>
      </c>
      <c r="H172">
        <v>1494</v>
      </c>
      <c r="I172">
        <v>20.23818</v>
      </c>
      <c r="J172">
        <v>800</v>
      </c>
      <c r="K172">
        <v>1200</v>
      </c>
      <c r="L172">
        <f>Mask2Former_Mask2Former[[#This Row],[height]]*Mask2Former_Mask2Former[[#This Row],[width]]</f>
        <v>960000</v>
      </c>
    </row>
    <row r="173" spans="1:12" x14ac:dyDescent="0.25">
      <c r="A173" t="s">
        <v>394</v>
      </c>
      <c r="B173">
        <v>3.5351405143737793</v>
      </c>
      <c r="C173">
        <v>0.97475725134082392</v>
      </c>
      <c r="D173">
        <v>0.95075751827127997</v>
      </c>
      <c r="E173">
        <v>5262363</v>
      </c>
      <c r="F173">
        <v>14426940</v>
      </c>
      <c r="G173">
        <v>111483</v>
      </c>
      <c r="H173">
        <v>161070</v>
      </c>
      <c r="I173">
        <v>382.23329100000001</v>
      </c>
      <c r="J173">
        <v>5472</v>
      </c>
      <c r="K173">
        <v>3648</v>
      </c>
      <c r="L173">
        <f>Mask2Former_Mask2Former[[#This Row],[height]]*Mask2Former_Mask2Former[[#This Row],[width]]</f>
        <v>19961856</v>
      </c>
    </row>
    <row r="174" spans="1:12" x14ac:dyDescent="0.25">
      <c r="A174" t="s">
        <v>511</v>
      </c>
      <c r="B174">
        <v>2.0076959133148193</v>
      </c>
      <c r="C174">
        <v>0.97467554040874937</v>
      </c>
      <c r="D174">
        <v>0.95060205702817957</v>
      </c>
      <c r="E174">
        <v>45473</v>
      </c>
      <c r="F174">
        <v>378564</v>
      </c>
      <c r="G174">
        <v>684</v>
      </c>
      <c r="H174">
        <v>1679</v>
      </c>
      <c r="I174">
        <v>10.655283000000001</v>
      </c>
      <c r="J174">
        <v>800</v>
      </c>
      <c r="K174">
        <v>533</v>
      </c>
      <c r="L174">
        <f>Mask2Former_Mask2Former[[#This Row],[height]]*Mask2Former_Mask2Former[[#This Row],[width]]</f>
        <v>426400</v>
      </c>
    </row>
    <row r="175" spans="1:12" x14ac:dyDescent="0.25">
      <c r="A175" t="s">
        <v>322</v>
      </c>
      <c r="B175">
        <v>1.9963963031768799</v>
      </c>
      <c r="C175">
        <v>0.97466834810095215</v>
      </c>
      <c r="D175">
        <v>0.95058837430380627</v>
      </c>
      <c r="E175">
        <v>176991</v>
      </c>
      <c r="F175">
        <v>773809</v>
      </c>
      <c r="G175">
        <v>1467</v>
      </c>
      <c r="H175">
        <v>7733</v>
      </c>
      <c r="I175">
        <v>20.238326000000001</v>
      </c>
      <c r="J175">
        <v>800</v>
      </c>
      <c r="K175">
        <v>1200</v>
      </c>
      <c r="L175">
        <f>Mask2Former_Mask2Former[[#This Row],[height]]*Mask2Former_Mask2Former[[#This Row],[width]]</f>
        <v>960000</v>
      </c>
    </row>
    <row r="176" spans="1:12" x14ac:dyDescent="0.25">
      <c r="A176" t="s">
        <v>359</v>
      </c>
      <c r="B176">
        <v>2.02911376953125</v>
      </c>
      <c r="C176">
        <v>0.97414351350028328</v>
      </c>
      <c r="D176">
        <v>0.94959044108023205</v>
      </c>
      <c r="E176">
        <v>348249</v>
      </c>
      <c r="F176">
        <v>593264</v>
      </c>
      <c r="G176">
        <v>2005</v>
      </c>
      <c r="H176">
        <v>16482</v>
      </c>
      <c r="I176">
        <v>20.237745</v>
      </c>
      <c r="J176">
        <v>800</v>
      </c>
      <c r="K176">
        <v>1200</v>
      </c>
      <c r="L176">
        <f>Mask2Former_Mask2Former[[#This Row],[height]]*Mask2Former_Mask2Former[[#This Row],[width]]</f>
        <v>960000</v>
      </c>
    </row>
    <row r="177" spans="1:12" x14ac:dyDescent="0.25">
      <c r="A177" t="s">
        <v>131</v>
      </c>
      <c r="B177">
        <v>1.9938416481018066</v>
      </c>
      <c r="C177">
        <v>0.97414030007228158</v>
      </c>
      <c r="D177">
        <v>0.94958433413547583</v>
      </c>
      <c r="E177">
        <v>421831</v>
      </c>
      <c r="F177">
        <v>515773</v>
      </c>
      <c r="G177">
        <v>9559</v>
      </c>
      <c r="H177">
        <v>12837</v>
      </c>
      <c r="I177">
        <v>21.198843</v>
      </c>
      <c r="J177">
        <v>800</v>
      </c>
      <c r="K177">
        <v>1200</v>
      </c>
      <c r="L177">
        <f>Mask2Former_Mask2Former[[#This Row],[height]]*Mask2Former_Mask2Former[[#This Row],[width]]</f>
        <v>960000</v>
      </c>
    </row>
    <row r="178" spans="1:12" x14ac:dyDescent="0.25">
      <c r="A178" t="s">
        <v>524</v>
      </c>
      <c r="B178">
        <v>2.0739216804504395</v>
      </c>
      <c r="C178">
        <v>0.97413296113117087</v>
      </c>
      <c r="D178">
        <v>0.94957038702139929</v>
      </c>
      <c r="E178">
        <v>321045</v>
      </c>
      <c r="F178">
        <v>621905</v>
      </c>
      <c r="G178">
        <v>7334</v>
      </c>
      <c r="H178">
        <v>9716</v>
      </c>
      <c r="I178">
        <v>22.15802</v>
      </c>
      <c r="J178">
        <v>800</v>
      </c>
      <c r="K178">
        <v>1200</v>
      </c>
      <c r="L178">
        <f>Mask2Former_Mask2Former[[#This Row],[height]]*Mask2Former_Mask2Former[[#This Row],[width]]</f>
        <v>960000</v>
      </c>
    </row>
    <row r="179" spans="1:12" x14ac:dyDescent="0.25">
      <c r="A179" t="s">
        <v>551</v>
      </c>
      <c r="B179">
        <v>2.0037925243377686</v>
      </c>
      <c r="C179">
        <v>0.97404507261749529</v>
      </c>
      <c r="D179">
        <v>0.94940337691301335</v>
      </c>
      <c r="E179">
        <v>216257</v>
      </c>
      <c r="F179">
        <v>197818</v>
      </c>
      <c r="G179">
        <v>735</v>
      </c>
      <c r="H179">
        <v>10790</v>
      </c>
      <c r="I179">
        <v>11.045135</v>
      </c>
      <c r="J179">
        <v>800</v>
      </c>
      <c r="K179">
        <v>532</v>
      </c>
      <c r="L179">
        <f>Mask2Former_Mask2Former[[#This Row],[height]]*Mask2Former_Mask2Former[[#This Row],[width]]</f>
        <v>425600</v>
      </c>
    </row>
    <row r="180" spans="1:12" x14ac:dyDescent="0.25">
      <c r="A180" t="s">
        <v>205</v>
      </c>
      <c r="B180">
        <v>2.0092103481292725</v>
      </c>
      <c r="C180">
        <v>0.97402615304031392</v>
      </c>
      <c r="D180">
        <v>0.94936742873776847</v>
      </c>
      <c r="E180">
        <v>211989</v>
      </c>
      <c r="F180">
        <v>673505</v>
      </c>
      <c r="G180">
        <v>4939</v>
      </c>
      <c r="H180">
        <v>6367</v>
      </c>
      <c r="I180">
        <v>19.100760000000001</v>
      </c>
      <c r="J180">
        <v>800</v>
      </c>
      <c r="K180">
        <v>1121</v>
      </c>
      <c r="L180">
        <f>Mask2Former_Mask2Former[[#This Row],[height]]*Mask2Former_Mask2Former[[#This Row],[width]]</f>
        <v>896800</v>
      </c>
    </row>
    <row r="181" spans="1:12" x14ac:dyDescent="0.25">
      <c r="A181" t="s">
        <v>319</v>
      </c>
      <c r="B181">
        <v>1.9834671020507813</v>
      </c>
      <c r="C181">
        <v>0.97388756018153555</v>
      </c>
      <c r="D181">
        <v>0.94910413556026252</v>
      </c>
      <c r="E181">
        <v>109333</v>
      </c>
      <c r="F181">
        <v>844804</v>
      </c>
      <c r="G181">
        <v>1051</v>
      </c>
      <c r="H181">
        <v>4812</v>
      </c>
      <c r="I181">
        <v>20.238516000000001</v>
      </c>
      <c r="J181">
        <v>800</v>
      </c>
      <c r="K181">
        <v>1200</v>
      </c>
      <c r="L181">
        <f>Mask2Former_Mask2Former[[#This Row],[height]]*Mask2Former_Mask2Former[[#This Row],[width]]</f>
        <v>960000</v>
      </c>
    </row>
    <row r="182" spans="1:12" x14ac:dyDescent="0.25">
      <c r="A182" t="s">
        <v>115</v>
      </c>
      <c r="B182">
        <v>1.9861421585083008</v>
      </c>
      <c r="C182">
        <v>0.97379409972236641</v>
      </c>
      <c r="D182">
        <v>0.94892662326236143</v>
      </c>
      <c r="E182">
        <v>258852</v>
      </c>
      <c r="F182">
        <v>687216</v>
      </c>
      <c r="G182">
        <v>4670</v>
      </c>
      <c r="H182">
        <v>9262</v>
      </c>
      <c r="I182">
        <v>20.238130000000002</v>
      </c>
      <c r="J182">
        <v>800</v>
      </c>
      <c r="K182">
        <v>1200</v>
      </c>
      <c r="L182">
        <f>Mask2Former_Mask2Former[[#This Row],[height]]*Mask2Former_Mask2Former[[#This Row],[width]]</f>
        <v>960000</v>
      </c>
    </row>
    <row r="183" spans="1:12" x14ac:dyDescent="0.25">
      <c r="A183" t="s">
        <v>20</v>
      </c>
      <c r="B183">
        <v>1.9789113998413086</v>
      </c>
      <c r="C183">
        <v>0.97369698027311791</v>
      </c>
      <c r="D183">
        <v>0.94874219558687101</v>
      </c>
      <c r="E183">
        <v>318044</v>
      </c>
      <c r="F183">
        <v>624773</v>
      </c>
      <c r="G183">
        <v>11247</v>
      </c>
      <c r="H183">
        <v>5936</v>
      </c>
      <c r="I183">
        <v>20.238378000000001</v>
      </c>
      <c r="J183">
        <v>800</v>
      </c>
      <c r="K183">
        <v>1200</v>
      </c>
      <c r="L183">
        <f>Mask2Former_Mask2Former[[#This Row],[height]]*Mask2Former_Mask2Former[[#This Row],[width]]</f>
        <v>960000</v>
      </c>
    </row>
    <row r="184" spans="1:12" x14ac:dyDescent="0.25">
      <c r="A184" t="s">
        <v>301</v>
      </c>
      <c r="B184">
        <v>1.9467003345489502</v>
      </c>
      <c r="C184">
        <v>0.97365040142158865</v>
      </c>
      <c r="D184">
        <v>0.94865375576722011</v>
      </c>
      <c r="E184">
        <v>98900</v>
      </c>
      <c r="F184">
        <v>855747</v>
      </c>
      <c r="G184">
        <v>3629</v>
      </c>
      <c r="H184">
        <v>1724</v>
      </c>
      <c r="I184">
        <v>20.238506999999998</v>
      </c>
      <c r="J184">
        <v>800</v>
      </c>
      <c r="K184">
        <v>1200</v>
      </c>
      <c r="L184">
        <f>Mask2Former_Mask2Former[[#This Row],[height]]*Mask2Former_Mask2Former[[#This Row],[width]]</f>
        <v>960000</v>
      </c>
    </row>
    <row r="185" spans="1:12" x14ac:dyDescent="0.25">
      <c r="A185" t="s">
        <v>521</v>
      </c>
      <c r="B185">
        <v>2.0268218517303467</v>
      </c>
      <c r="C185">
        <v>0.97361406181103938</v>
      </c>
      <c r="D185">
        <v>0.94858476289042282</v>
      </c>
      <c r="E185">
        <v>97155</v>
      </c>
      <c r="F185">
        <v>899179</v>
      </c>
      <c r="G185">
        <v>2212</v>
      </c>
      <c r="H185">
        <v>3054</v>
      </c>
      <c r="I185">
        <v>20.986726000000001</v>
      </c>
      <c r="J185">
        <v>800</v>
      </c>
      <c r="K185">
        <v>1252</v>
      </c>
      <c r="L185">
        <f>Mask2Former_Mask2Former[[#This Row],[height]]*Mask2Former_Mask2Former[[#This Row],[width]]</f>
        <v>1001600</v>
      </c>
    </row>
    <row r="186" spans="1:12" x14ac:dyDescent="0.25">
      <c r="A186" t="s">
        <v>140</v>
      </c>
      <c r="B186">
        <v>1.9819238185882568</v>
      </c>
      <c r="C186">
        <v>0.97358378689145253</v>
      </c>
      <c r="D186">
        <v>0.94852728791462715</v>
      </c>
      <c r="E186">
        <v>243007</v>
      </c>
      <c r="F186">
        <v>812606</v>
      </c>
      <c r="G186">
        <v>10246</v>
      </c>
      <c r="H186">
        <v>2941</v>
      </c>
      <c r="I186">
        <v>22.196802999999999</v>
      </c>
      <c r="J186">
        <v>800</v>
      </c>
      <c r="K186">
        <v>1336</v>
      </c>
      <c r="L186">
        <f>Mask2Former_Mask2Former[[#This Row],[height]]*Mask2Former_Mask2Former[[#This Row],[width]]</f>
        <v>1068800</v>
      </c>
    </row>
    <row r="187" spans="1:12" x14ac:dyDescent="0.25">
      <c r="A187" t="s">
        <v>587</v>
      </c>
      <c r="B187">
        <v>2.0588483810424805</v>
      </c>
      <c r="C187">
        <v>0.97347057241154733</v>
      </c>
      <c r="D187">
        <v>0.948312387593649</v>
      </c>
      <c r="E187">
        <v>171893</v>
      </c>
      <c r="F187">
        <v>245138</v>
      </c>
      <c r="G187">
        <v>5689</v>
      </c>
      <c r="H187">
        <v>3680</v>
      </c>
      <c r="I187">
        <v>10.655146</v>
      </c>
      <c r="J187">
        <v>800</v>
      </c>
      <c r="K187">
        <v>533</v>
      </c>
      <c r="L187">
        <f>Mask2Former_Mask2Former[[#This Row],[height]]*Mask2Former_Mask2Former[[#This Row],[width]]</f>
        <v>426400</v>
      </c>
    </row>
    <row r="188" spans="1:12" x14ac:dyDescent="0.25">
      <c r="A188" t="s">
        <v>397</v>
      </c>
      <c r="B188">
        <v>2.0655572414398193</v>
      </c>
      <c r="C188">
        <v>0.97338747430339301</v>
      </c>
      <c r="D188">
        <v>0.9481546834263509</v>
      </c>
      <c r="E188">
        <v>191294</v>
      </c>
      <c r="F188">
        <v>760646</v>
      </c>
      <c r="G188">
        <v>7501</v>
      </c>
      <c r="H188">
        <v>2959</v>
      </c>
      <c r="I188">
        <v>20.281692</v>
      </c>
      <c r="J188">
        <v>800</v>
      </c>
      <c r="K188">
        <v>1203</v>
      </c>
      <c r="L188">
        <f>Mask2Former_Mask2Former[[#This Row],[height]]*Mask2Former_Mask2Former[[#This Row],[width]]</f>
        <v>962400</v>
      </c>
    </row>
    <row r="189" spans="1:12" x14ac:dyDescent="0.25">
      <c r="A189" t="s">
        <v>495</v>
      </c>
      <c r="B189">
        <v>2.0407459735870361</v>
      </c>
      <c r="C189">
        <v>0.97336389420913272</v>
      </c>
      <c r="D189">
        <v>0.94810993760959095</v>
      </c>
      <c r="E189">
        <v>46501</v>
      </c>
      <c r="F189">
        <v>910954</v>
      </c>
      <c r="G189">
        <v>1095</v>
      </c>
      <c r="H189">
        <v>1450</v>
      </c>
      <c r="I189">
        <v>21.198602000000001</v>
      </c>
      <c r="J189">
        <v>800</v>
      </c>
      <c r="K189">
        <v>1200</v>
      </c>
      <c r="L189">
        <f>Mask2Former_Mask2Former[[#This Row],[height]]*Mask2Former_Mask2Former[[#This Row],[width]]</f>
        <v>960000</v>
      </c>
    </row>
    <row r="190" spans="1:12" x14ac:dyDescent="0.25">
      <c r="A190" t="s">
        <v>331</v>
      </c>
      <c r="B190">
        <v>2.0246937274932861</v>
      </c>
      <c r="C190">
        <v>0.97325603989895715</v>
      </c>
      <c r="D190">
        <v>0.94790529841848614</v>
      </c>
      <c r="E190">
        <v>450783</v>
      </c>
      <c r="F190">
        <v>484443</v>
      </c>
      <c r="G190">
        <v>11209</v>
      </c>
      <c r="H190">
        <v>13565</v>
      </c>
      <c r="I190">
        <v>20.238973999999999</v>
      </c>
      <c r="J190">
        <v>800</v>
      </c>
      <c r="K190">
        <v>1200</v>
      </c>
      <c r="L190">
        <f>Mask2Former_Mask2Former[[#This Row],[height]]*Mask2Former_Mask2Former[[#This Row],[width]]</f>
        <v>960000</v>
      </c>
    </row>
    <row r="191" spans="1:12" x14ac:dyDescent="0.25">
      <c r="A191" t="s">
        <v>252</v>
      </c>
      <c r="B191">
        <v>1.9844000339508057</v>
      </c>
      <c r="C191">
        <v>0.97324266834555806</v>
      </c>
      <c r="D191">
        <v>0.94787993067197851</v>
      </c>
      <c r="E191">
        <v>267432</v>
      </c>
      <c r="F191">
        <v>677863</v>
      </c>
      <c r="G191">
        <v>3639</v>
      </c>
      <c r="H191">
        <v>11066</v>
      </c>
      <c r="I191">
        <v>20.237836000000001</v>
      </c>
      <c r="J191">
        <v>800</v>
      </c>
      <c r="K191">
        <v>1200</v>
      </c>
      <c r="L191">
        <f>Mask2Former_Mask2Former[[#This Row],[height]]*Mask2Former_Mask2Former[[#This Row],[width]]</f>
        <v>960000</v>
      </c>
    </row>
    <row r="192" spans="1:12" x14ac:dyDescent="0.25">
      <c r="A192" t="s">
        <v>15</v>
      </c>
      <c r="B192">
        <v>2.032515287399292</v>
      </c>
      <c r="C192">
        <v>0.97318261617283508</v>
      </c>
      <c r="D192">
        <v>0.94776601127025939</v>
      </c>
      <c r="E192">
        <v>217300</v>
      </c>
      <c r="F192">
        <v>729924</v>
      </c>
      <c r="G192">
        <v>7658</v>
      </c>
      <c r="H192">
        <v>4318</v>
      </c>
      <c r="I192">
        <v>20.223813</v>
      </c>
      <c r="J192">
        <v>800</v>
      </c>
      <c r="K192">
        <v>1199</v>
      </c>
      <c r="L192">
        <f>Mask2Former_Mask2Former[[#This Row],[height]]*Mask2Former_Mask2Former[[#This Row],[width]]</f>
        <v>959200</v>
      </c>
    </row>
    <row r="193" spans="1:12" x14ac:dyDescent="0.25">
      <c r="A193" t="s">
        <v>546</v>
      </c>
      <c r="B193">
        <v>2.0383784770965576</v>
      </c>
      <c r="C193">
        <v>0.97304155481265264</v>
      </c>
      <c r="D193">
        <v>0.94749846926390613</v>
      </c>
      <c r="E193">
        <v>261520</v>
      </c>
      <c r="F193">
        <v>683989</v>
      </c>
      <c r="G193">
        <v>4021</v>
      </c>
      <c r="H193">
        <v>10470</v>
      </c>
      <c r="I193">
        <v>20.238868</v>
      </c>
      <c r="J193">
        <v>800</v>
      </c>
      <c r="K193">
        <v>1200</v>
      </c>
      <c r="L193">
        <f>Mask2Former_Mask2Former[[#This Row],[height]]*Mask2Former_Mask2Former[[#This Row],[width]]</f>
        <v>960000</v>
      </c>
    </row>
    <row r="194" spans="1:12" x14ac:dyDescent="0.25">
      <c r="A194" t="s">
        <v>547</v>
      </c>
      <c r="B194">
        <v>2.0076019763946533</v>
      </c>
      <c r="C194">
        <v>0.97283728690677773</v>
      </c>
      <c r="D194">
        <v>0.94711117771901243</v>
      </c>
      <c r="E194">
        <v>195909</v>
      </c>
      <c r="F194">
        <v>219551</v>
      </c>
      <c r="G194">
        <v>6201</v>
      </c>
      <c r="H194">
        <v>4739</v>
      </c>
      <c r="I194">
        <v>10.655327</v>
      </c>
      <c r="J194">
        <v>800</v>
      </c>
      <c r="K194">
        <v>533</v>
      </c>
      <c r="L194">
        <f>Mask2Former_Mask2Former[[#This Row],[height]]*Mask2Former_Mask2Former[[#This Row],[width]]</f>
        <v>426400</v>
      </c>
    </row>
    <row r="195" spans="1:12" x14ac:dyDescent="0.25">
      <c r="A195" t="s">
        <v>267</v>
      </c>
      <c r="B195">
        <v>1.9378523826599121</v>
      </c>
      <c r="C195">
        <v>0.97274685592212873</v>
      </c>
      <c r="D195">
        <v>0.94693976993891726</v>
      </c>
      <c r="E195">
        <v>163242</v>
      </c>
      <c r="F195">
        <v>965211</v>
      </c>
      <c r="G195">
        <v>2257</v>
      </c>
      <c r="H195">
        <v>6890</v>
      </c>
      <c r="I195">
        <v>23.434642</v>
      </c>
      <c r="J195">
        <v>800</v>
      </c>
      <c r="K195">
        <v>1422</v>
      </c>
      <c r="L195">
        <f>Mask2Former_Mask2Former[[#This Row],[height]]*Mask2Former_Mask2Former[[#This Row],[width]]</f>
        <v>1137600</v>
      </c>
    </row>
    <row r="196" spans="1:12" x14ac:dyDescent="0.25">
      <c r="A196" t="s">
        <v>102</v>
      </c>
      <c r="B196">
        <v>2.0015528202056885</v>
      </c>
      <c r="C196">
        <v>0.97269235023782952</v>
      </c>
      <c r="D196">
        <v>0.94683647149226924</v>
      </c>
      <c r="E196">
        <v>386902</v>
      </c>
      <c r="F196">
        <v>553774</v>
      </c>
      <c r="G196">
        <v>9064</v>
      </c>
      <c r="H196">
        <v>12660</v>
      </c>
      <c r="I196">
        <v>20.280885000000001</v>
      </c>
      <c r="J196">
        <v>800</v>
      </c>
      <c r="K196">
        <v>1203</v>
      </c>
      <c r="L196">
        <f>Mask2Former_Mask2Former[[#This Row],[height]]*Mask2Former_Mask2Former[[#This Row],[width]]</f>
        <v>962400</v>
      </c>
    </row>
    <row r="197" spans="1:12" x14ac:dyDescent="0.25">
      <c r="A197" t="s">
        <v>121</v>
      </c>
      <c r="B197">
        <v>1.9998359680175781</v>
      </c>
      <c r="C197">
        <v>0.9725949551781865</v>
      </c>
      <c r="D197">
        <v>0.94665191696315565</v>
      </c>
      <c r="E197">
        <v>189976</v>
      </c>
      <c r="F197">
        <v>936918</v>
      </c>
      <c r="G197">
        <v>3896</v>
      </c>
      <c r="H197">
        <v>6810</v>
      </c>
      <c r="I197">
        <v>23.434619999999999</v>
      </c>
      <c r="J197">
        <v>800</v>
      </c>
      <c r="K197">
        <v>1422</v>
      </c>
      <c r="L197">
        <f>Mask2Former_Mask2Former[[#This Row],[height]]*Mask2Former_Mask2Former[[#This Row],[width]]</f>
        <v>1137600</v>
      </c>
    </row>
    <row r="198" spans="1:12" x14ac:dyDescent="0.25">
      <c r="A198" t="s">
        <v>334</v>
      </c>
      <c r="B198">
        <v>2.0432026386260986</v>
      </c>
      <c r="C198">
        <v>0.97235002848253804</v>
      </c>
      <c r="D198">
        <v>0.94618795838308034</v>
      </c>
      <c r="E198">
        <v>144235</v>
      </c>
      <c r="F198">
        <v>807562</v>
      </c>
      <c r="G198">
        <v>3270</v>
      </c>
      <c r="H198">
        <v>4933</v>
      </c>
      <c r="I198">
        <v>20.238237999999999</v>
      </c>
      <c r="J198">
        <v>800</v>
      </c>
      <c r="K198">
        <v>1200</v>
      </c>
      <c r="L198">
        <f>Mask2Former_Mask2Former[[#This Row],[height]]*Mask2Former_Mask2Former[[#This Row],[width]]</f>
        <v>960000</v>
      </c>
    </row>
    <row r="199" spans="1:12" x14ac:dyDescent="0.25">
      <c r="A199" t="s">
        <v>439</v>
      </c>
      <c r="B199">
        <v>2.0568943023681641</v>
      </c>
      <c r="C199">
        <v>0.97207442347305073</v>
      </c>
      <c r="D199">
        <v>0.94566615100423623</v>
      </c>
      <c r="E199">
        <v>144877</v>
      </c>
      <c r="F199">
        <v>806799</v>
      </c>
      <c r="G199">
        <v>3491</v>
      </c>
      <c r="H199">
        <v>4833</v>
      </c>
      <c r="I199">
        <v>20.238318</v>
      </c>
      <c r="J199">
        <v>800</v>
      </c>
      <c r="K199">
        <v>1200</v>
      </c>
      <c r="L199">
        <f>Mask2Former_Mask2Former[[#This Row],[height]]*Mask2Former_Mask2Former[[#This Row],[width]]</f>
        <v>960000</v>
      </c>
    </row>
    <row r="200" spans="1:12" x14ac:dyDescent="0.25">
      <c r="A200" t="s">
        <v>215</v>
      </c>
      <c r="B200">
        <v>2.0234889984130859</v>
      </c>
      <c r="C200">
        <v>0.97191054531961352</v>
      </c>
      <c r="D200">
        <v>0.94535601050568319</v>
      </c>
      <c r="E200">
        <v>170252</v>
      </c>
      <c r="F200">
        <v>782307</v>
      </c>
      <c r="G200">
        <v>6610</v>
      </c>
      <c r="H200">
        <v>3231</v>
      </c>
      <c r="I200">
        <v>20.280919999999998</v>
      </c>
      <c r="J200">
        <v>800</v>
      </c>
      <c r="K200">
        <v>1203</v>
      </c>
      <c r="L200">
        <f>Mask2Former_Mask2Former[[#This Row],[height]]*Mask2Former_Mask2Former[[#This Row],[width]]</f>
        <v>962400</v>
      </c>
    </row>
    <row r="201" spans="1:12" x14ac:dyDescent="0.25">
      <c r="A201" t="s">
        <v>157</v>
      </c>
      <c r="B201">
        <v>2.0528357028961182</v>
      </c>
      <c r="C201">
        <v>0.97187427107588176</v>
      </c>
      <c r="D201">
        <v>0.94528737462187551</v>
      </c>
      <c r="E201">
        <v>356241</v>
      </c>
      <c r="F201">
        <v>505540</v>
      </c>
      <c r="G201">
        <v>15265</v>
      </c>
      <c r="H201">
        <v>5354</v>
      </c>
      <c r="I201">
        <v>19.723942999999998</v>
      </c>
      <c r="J201">
        <v>800</v>
      </c>
      <c r="K201">
        <v>1103</v>
      </c>
      <c r="L201">
        <f>Mask2Former_Mask2Former[[#This Row],[height]]*Mask2Former_Mask2Former[[#This Row],[width]]</f>
        <v>882400</v>
      </c>
    </row>
    <row r="202" spans="1:12" x14ac:dyDescent="0.25">
      <c r="A202" t="s">
        <v>127</v>
      </c>
      <c r="B202">
        <v>1.9953811168670654</v>
      </c>
      <c r="C202">
        <v>0.97165712560777084</v>
      </c>
      <c r="D202">
        <v>0.9448766066299038</v>
      </c>
      <c r="E202">
        <v>225320</v>
      </c>
      <c r="F202">
        <v>721535</v>
      </c>
      <c r="G202">
        <v>5882</v>
      </c>
      <c r="H202">
        <v>7263</v>
      </c>
      <c r="I202">
        <v>20.238878</v>
      </c>
      <c r="J202">
        <v>800</v>
      </c>
      <c r="K202">
        <v>1200</v>
      </c>
      <c r="L202">
        <f>Mask2Former_Mask2Former[[#This Row],[height]]*Mask2Former_Mask2Former[[#This Row],[width]]</f>
        <v>960000</v>
      </c>
    </row>
    <row r="203" spans="1:12" x14ac:dyDescent="0.25">
      <c r="A203" t="s">
        <v>453</v>
      </c>
      <c r="B203">
        <v>2.0709166526794434</v>
      </c>
      <c r="C203">
        <v>0.97160110934590516</v>
      </c>
      <c r="D203">
        <v>0.94477067038446083</v>
      </c>
      <c r="E203">
        <v>319854</v>
      </c>
      <c r="F203">
        <v>621448</v>
      </c>
      <c r="G203">
        <v>10936</v>
      </c>
      <c r="H203">
        <v>7762</v>
      </c>
      <c r="I203">
        <v>20.238872000000001</v>
      </c>
      <c r="J203">
        <v>800</v>
      </c>
      <c r="K203">
        <v>1200</v>
      </c>
      <c r="L203">
        <f>Mask2Former_Mask2Former[[#This Row],[height]]*Mask2Former_Mask2Former[[#This Row],[width]]</f>
        <v>960000</v>
      </c>
    </row>
    <row r="204" spans="1:12" x14ac:dyDescent="0.25">
      <c r="A204" t="s">
        <v>487</v>
      </c>
      <c r="B204">
        <v>2.0171267986297607</v>
      </c>
      <c r="C204">
        <v>0.97135888671281034</v>
      </c>
      <c r="D204">
        <v>0.94431271914523751</v>
      </c>
      <c r="E204">
        <v>159705</v>
      </c>
      <c r="F204">
        <v>790877</v>
      </c>
      <c r="G204">
        <v>5636</v>
      </c>
      <c r="H204">
        <v>3782</v>
      </c>
      <c r="I204">
        <v>20.23761</v>
      </c>
      <c r="J204">
        <v>800</v>
      </c>
      <c r="K204">
        <v>1200</v>
      </c>
      <c r="L204">
        <f>Mask2Former_Mask2Former[[#This Row],[height]]*Mask2Former_Mask2Former[[#This Row],[width]]</f>
        <v>960000</v>
      </c>
    </row>
    <row r="205" spans="1:12" x14ac:dyDescent="0.25">
      <c r="A205" t="s">
        <v>49</v>
      </c>
      <c r="B205">
        <v>1.9745995998382568</v>
      </c>
      <c r="C205">
        <v>0.97102710180011287</v>
      </c>
      <c r="D205">
        <v>0.94368578948858006</v>
      </c>
      <c r="E205">
        <v>133373</v>
      </c>
      <c r="F205">
        <v>285068</v>
      </c>
      <c r="G205">
        <v>4285</v>
      </c>
      <c r="H205">
        <v>3674</v>
      </c>
      <c r="I205">
        <v>10.655237</v>
      </c>
      <c r="J205">
        <v>800</v>
      </c>
      <c r="K205">
        <v>533</v>
      </c>
      <c r="L205">
        <f>Mask2Former_Mask2Former[[#This Row],[height]]*Mask2Former_Mask2Former[[#This Row],[width]]</f>
        <v>426400</v>
      </c>
    </row>
    <row r="206" spans="1:12" x14ac:dyDescent="0.25">
      <c r="A206" t="s">
        <v>132</v>
      </c>
      <c r="B206">
        <v>1.9777960777282715</v>
      </c>
      <c r="C206">
        <v>0.97102701188336094</v>
      </c>
      <c r="D206">
        <v>0.94368561963969688</v>
      </c>
      <c r="E206">
        <v>62388</v>
      </c>
      <c r="F206">
        <v>360289</v>
      </c>
      <c r="G206">
        <v>2102</v>
      </c>
      <c r="H206">
        <v>1621</v>
      </c>
      <c r="I206">
        <v>10.655236</v>
      </c>
      <c r="J206">
        <v>800</v>
      </c>
      <c r="K206">
        <v>533</v>
      </c>
      <c r="L206">
        <f>Mask2Former_Mask2Former[[#This Row],[height]]*Mask2Former_Mask2Former[[#This Row],[width]]</f>
        <v>426400</v>
      </c>
    </row>
    <row r="207" spans="1:12" x14ac:dyDescent="0.25">
      <c r="A207" t="s">
        <v>474</v>
      </c>
      <c r="B207">
        <v>2.0365948677062988</v>
      </c>
      <c r="C207">
        <v>0.97097890650577612</v>
      </c>
      <c r="D207">
        <v>0.94359475490307476</v>
      </c>
      <c r="E207">
        <v>124563</v>
      </c>
      <c r="F207">
        <v>834391</v>
      </c>
      <c r="G207">
        <v>2207</v>
      </c>
      <c r="H207">
        <v>5239</v>
      </c>
      <c r="I207">
        <v>20.353497000000001</v>
      </c>
      <c r="J207">
        <v>800</v>
      </c>
      <c r="K207">
        <v>1208</v>
      </c>
      <c r="L207">
        <f>Mask2Former_Mask2Former[[#This Row],[height]]*Mask2Former_Mask2Former[[#This Row],[width]]</f>
        <v>966400</v>
      </c>
    </row>
    <row r="208" spans="1:12" x14ac:dyDescent="0.25">
      <c r="A208" t="s">
        <v>365</v>
      </c>
      <c r="B208">
        <v>2.0270404815673828</v>
      </c>
      <c r="C208">
        <v>0.97096572545785842</v>
      </c>
      <c r="D208">
        <v>0.94356985911852143</v>
      </c>
      <c r="E208">
        <v>401522</v>
      </c>
      <c r="F208">
        <v>534465</v>
      </c>
      <c r="G208">
        <v>1592</v>
      </c>
      <c r="H208">
        <v>22421</v>
      </c>
      <c r="I208">
        <v>20.238761</v>
      </c>
      <c r="J208">
        <v>800</v>
      </c>
      <c r="K208">
        <v>1200</v>
      </c>
      <c r="L208">
        <f>Mask2Former_Mask2Former[[#This Row],[height]]*Mask2Former_Mask2Former[[#This Row],[width]]</f>
        <v>960000</v>
      </c>
    </row>
    <row r="209" spans="1:12" x14ac:dyDescent="0.25">
      <c r="A209" t="s">
        <v>430</v>
      </c>
      <c r="B209">
        <v>2.0543444156646729</v>
      </c>
      <c r="C209">
        <v>0.97038965769897878</v>
      </c>
      <c r="D209">
        <v>0.94248243032437562</v>
      </c>
      <c r="E209">
        <v>117209</v>
      </c>
      <c r="F209">
        <v>1004438</v>
      </c>
      <c r="G209">
        <v>2347</v>
      </c>
      <c r="H209">
        <v>4806</v>
      </c>
      <c r="I209">
        <v>23.277038999999998</v>
      </c>
      <c r="J209">
        <v>800</v>
      </c>
      <c r="K209">
        <v>1411</v>
      </c>
      <c r="L209">
        <f>Mask2Former_Mask2Former[[#This Row],[height]]*Mask2Former_Mask2Former[[#This Row],[width]]</f>
        <v>1128800</v>
      </c>
    </row>
    <row r="210" spans="1:12" x14ac:dyDescent="0.25">
      <c r="A210" t="s">
        <v>393</v>
      </c>
      <c r="B210">
        <v>2.0103533267974854</v>
      </c>
      <c r="C210">
        <v>0.97016646227150816</v>
      </c>
      <c r="D210">
        <v>0.94206143685260857</v>
      </c>
      <c r="E210">
        <v>158613</v>
      </c>
      <c r="F210">
        <v>969232</v>
      </c>
      <c r="G210">
        <v>3640</v>
      </c>
      <c r="H210">
        <v>6115</v>
      </c>
      <c r="I210">
        <v>23.436173</v>
      </c>
      <c r="J210">
        <v>800</v>
      </c>
      <c r="K210">
        <v>1422</v>
      </c>
      <c r="L210">
        <f>Mask2Former_Mask2Former[[#This Row],[height]]*Mask2Former_Mask2Former[[#This Row],[width]]</f>
        <v>1137600</v>
      </c>
    </row>
    <row r="211" spans="1:12" x14ac:dyDescent="0.25">
      <c r="A211" t="s">
        <v>307</v>
      </c>
      <c r="B211">
        <v>1.9135687351226807</v>
      </c>
      <c r="C211">
        <v>0.97008126962817343</v>
      </c>
      <c r="D211">
        <v>0.94190079374316238</v>
      </c>
      <c r="E211">
        <v>40465</v>
      </c>
      <c r="F211">
        <v>456239</v>
      </c>
      <c r="G211">
        <v>904</v>
      </c>
      <c r="H211">
        <v>1592</v>
      </c>
      <c r="I211">
        <v>11.943427</v>
      </c>
      <c r="J211">
        <v>800</v>
      </c>
      <c r="K211">
        <v>624</v>
      </c>
      <c r="L211">
        <f>Mask2Former_Mask2Former[[#This Row],[height]]*Mask2Former_Mask2Former[[#This Row],[width]]</f>
        <v>499200</v>
      </c>
    </row>
    <row r="212" spans="1:12" x14ac:dyDescent="0.25">
      <c r="A212" t="s">
        <v>251</v>
      </c>
      <c r="B212">
        <v>1.9219119548797607</v>
      </c>
      <c r="C212">
        <v>0.96960498591253663</v>
      </c>
      <c r="D212">
        <v>0.94100318097058777</v>
      </c>
      <c r="E212">
        <v>60052</v>
      </c>
      <c r="F212">
        <v>832983</v>
      </c>
      <c r="G212">
        <v>2616</v>
      </c>
      <c r="H212">
        <v>1149</v>
      </c>
      <c r="I212">
        <v>19.101103999999999</v>
      </c>
      <c r="J212">
        <v>800</v>
      </c>
      <c r="K212">
        <v>1121</v>
      </c>
      <c r="L212">
        <f>Mask2Former_Mask2Former[[#This Row],[height]]*Mask2Former_Mask2Former[[#This Row],[width]]</f>
        <v>896800</v>
      </c>
    </row>
    <row r="213" spans="1:12" x14ac:dyDescent="0.25">
      <c r="A213" t="s">
        <v>420</v>
      </c>
      <c r="B213">
        <v>2.8765528202056885</v>
      </c>
      <c r="C213">
        <v>0.96955622788178586</v>
      </c>
      <c r="D213">
        <v>0.94091133753832512</v>
      </c>
      <c r="E213">
        <v>3512295</v>
      </c>
      <c r="F213">
        <v>20331135</v>
      </c>
      <c r="G213">
        <v>193604</v>
      </c>
      <c r="H213">
        <v>26966</v>
      </c>
      <c r="I213">
        <v>436.11019299999998</v>
      </c>
      <c r="J213">
        <v>4000</v>
      </c>
      <c r="K213">
        <v>6016</v>
      </c>
      <c r="L213">
        <f>Mask2Former_Mask2Former[[#This Row],[height]]*Mask2Former_Mask2Former[[#This Row],[width]]</f>
        <v>24064000</v>
      </c>
    </row>
    <row r="214" spans="1:12" x14ac:dyDescent="0.25">
      <c r="A214" t="s">
        <v>489</v>
      </c>
      <c r="B214">
        <v>2.0406758785247803</v>
      </c>
      <c r="C214">
        <v>0.96952643133428584</v>
      </c>
      <c r="D214">
        <v>0.94085521532556682</v>
      </c>
      <c r="E214">
        <v>166935</v>
      </c>
      <c r="F214">
        <v>782571</v>
      </c>
      <c r="G214">
        <v>2192</v>
      </c>
      <c r="H214">
        <v>8302</v>
      </c>
      <c r="I214">
        <v>20.237931</v>
      </c>
      <c r="J214">
        <v>800</v>
      </c>
      <c r="K214">
        <v>1200</v>
      </c>
      <c r="L214">
        <f>Mask2Former_Mask2Former[[#This Row],[height]]*Mask2Former_Mask2Former[[#This Row],[width]]</f>
        <v>960000</v>
      </c>
    </row>
    <row r="215" spans="1:12" x14ac:dyDescent="0.25">
      <c r="A215" t="s">
        <v>94</v>
      </c>
      <c r="B215">
        <v>2.0547130107879639</v>
      </c>
      <c r="C215">
        <v>0.96948581888708496</v>
      </c>
      <c r="D215">
        <v>0.94077872644127836</v>
      </c>
      <c r="E215">
        <v>177953</v>
      </c>
      <c r="F215">
        <v>770845</v>
      </c>
      <c r="G215">
        <v>5399</v>
      </c>
      <c r="H215">
        <v>5803</v>
      </c>
      <c r="I215">
        <v>21.198309999999999</v>
      </c>
      <c r="J215">
        <v>800</v>
      </c>
      <c r="K215">
        <v>1200</v>
      </c>
      <c r="L215">
        <f>Mask2Former_Mask2Former[[#This Row],[height]]*Mask2Former_Mask2Former[[#This Row],[width]]</f>
        <v>960000</v>
      </c>
    </row>
    <row r="216" spans="1:12" x14ac:dyDescent="0.25">
      <c r="A216" t="s">
        <v>26</v>
      </c>
      <c r="B216">
        <v>1.9751491546630859</v>
      </c>
      <c r="C216">
        <v>0.96948114876401725</v>
      </c>
      <c r="D216">
        <v>0.94076993118684038</v>
      </c>
      <c r="E216">
        <v>315125</v>
      </c>
      <c r="F216">
        <v>625035</v>
      </c>
      <c r="G216">
        <v>3604</v>
      </c>
      <c r="H216">
        <v>16236</v>
      </c>
      <c r="I216">
        <v>20.238028</v>
      </c>
      <c r="J216">
        <v>800</v>
      </c>
      <c r="K216">
        <v>1200</v>
      </c>
      <c r="L216">
        <f>Mask2Former_Mask2Former[[#This Row],[height]]*Mask2Former_Mask2Former[[#This Row],[width]]</f>
        <v>960000</v>
      </c>
    </row>
    <row r="217" spans="1:12" x14ac:dyDescent="0.25">
      <c r="A217" t="s">
        <v>469</v>
      </c>
      <c r="B217">
        <v>2.0753929615020752</v>
      </c>
      <c r="C217">
        <v>0.96932406689449857</v>
      </c>
      <c r="D217">
        <v>0.94047414493695869</v>
      </c>
      <c r="E217">
        <v>405034</v>
      </c>
      <c r="F217">
        <v>529330</v>
      </c>
      <c r="G217">
        <v>5463</v>
      </c>
      <c r="H217">
        <v>20173</v>
      </c>
      <c r="I217">
        <v>20.237507999999998</v>
      </c>
      <c r="J217">
        <v>800</v>
      </c>
      <c r="K217">
        <v>1200</v>
      </c>
      <c r="L217">
        <f>Mask2Former_Mask2Former[[#This Row],[height]]*Mask2Former_Mask2Former[[#This Row],[width]]</f>
        <v>960000</v>
      </c>
    </row>
    <row r="218" spans="1:12" x14ac:dyDescent="0.25">
      <c r="A218" t="s">
        <v>208</v>
      </c>
      <c r="B218">
        <v>2.0227513313293457</v>
      </c>
      <c r="C218">
        <v>0.96929596252074046</v>
      </c>
      <c r="D218">
        <v>0.94042123371447961</v>
      </c>
      <c r="E218">
        <v>119173</v>
      </c>
      <c r="F218">
        <v>1010877</v>
      </c>
      <c r="G218">
        <v>4102</v>
      </c>
      <c r="H218">
        <v>3448</v>
      </c>
      <c r="I218">
        <v>23.435222</v>
      </c>
      <c r="J218">
        <v>800</v>
      </c>
      <c r="K218">
        <v>1422</v>
      </c>
      <c r="L218">
        <f>Mask2Former_Mask2Former[[#This Row],[height]]*Mask2Former_Mask2Former[[#This Row],[width]]</f>
        <v>1137600</v>
      </c>
    </row>
    <row r="219" spans="1:12" x14ac:dyDescent="0.25">
      <c r="A219" t="s">
        <v>465</v>
      </c>
      <c r="B219">
        <v>2.0188581943511963</v>
      </c>
      <c r="C219">
        <v>0.96914429741650909</v>
      </c>
      <c r="D219">
        <v>0.94013574837649638</v>
      </c>
      <c r="E219">
        <v>192254</v>
      </c>
      <c r="F219">
        <v>755504</v>
      </c>
      <c r="G219">
        <v>6100</v>
      </c>
      <c r="H219">
        <v>6142</v>
      </c>
      <c r="I219">
        <v>20.237848</v>
      </c>
      <c r="J219">
        <v>800</v>
      </c>
      <c r="K219">
        <v>1200</v>
      </c>
      <c r="L219">
        <f>Mask2Former_Mask2Former[[#This Row],[height]]*Mask2Former_Mask2Former[[#This Row],[width]]</f>
        <v>960000</v>
      </c>
    </row>
    <row r="220" spans="1:12" x14ac:dyDescent="0.25">
      <c r="A220" t="s">
        <v>552</v>
      </c>
      <c r="B220">
        <v>2.0454943180084229</v>
      </c>
      <c r="C220">
        <v>0.96912326463126086</v>
      </c>
      <c r="D220">
        <v>0.94009616414964547</v>
      </c>
      <c r="E220">
        <v>271967</v>
      </c>
      <c r="F220">
        <v>461103</v>
      </c>
      <c r="G220">
        <v>2476</v>
      </c>
      <c r="H220">
        <v>14854</v>
      </c>
      <c r="I220">
        <v>17.966660999999998</v>
      </c>
      <c r="J220">
        <v>800</v>
      </c>
      <c r="K220">
        <v>938</v>
      </c>
      <c r="L220">
        <f>Mask2Former_Mask2Former[[#This Row],[height]]*Mask2Former_Mask2Former[[#This Row],[width]]</f>
        <v>750400</v>
      </c>
    </row>
    <row r="221" spans="1:12" x14ac:dyDescent="0.25">
      <c r="A221" t="s">
        <v>484</v>
      </c>
      <c r="B221">
        <v>2.0221850872039795</v>
      </c>
      <c r="C221">
        <v>0.96911279210087731</v>
      </c>
      <c r="D221">
        <v>0.94007645518840277</v>
      </c>
      <c r="E221">
        <v>288705</v>
      </c>
      <c r="F221">
        <v>652892</v>
      </c>
      <c r="G221">
        <v>16458</v>
      </c>
      <c r="H221">
        <v>1945</v>
      </c>
      <c r="I221">
        <v>20.238351999999999</v>
      </c>
      <c r="J221">
        <v>800</v>
      </c>
      <c r="K221">
        <v>1200</v>
      </c>
      <c r="L221">
        <f>Mask2Former_Mask2Former[[#This Row],[height]]*Mask2Former_Mask2Former[[#This Row],[width]]</f>
        <v>960000</v>
      </c>
    </row>
    <row r="222" spans="1:12" x14ac:dyDescent="0.25">
      <c r="A222" t="s">
        <v>536</v>
      </c>
      <c r="B222">
        <v>2.0178072452545166</v>
      </c>
      <c r="C222">
        <v>0.96895742269710217</v>
      </c>
      <c r="D222">
        <v>0.93978410206084395</v>
      </c>
      <c r="E222">
        <v>71823</v>
      </c>
      <c r="F222">
        <v>349975</v>
      </c>
      <c r="G222">
        <v>2902</v>
      </c>
      <c r="H222">
        <v>1700</v>
      </c>
      <c r="I222">
        <v>11.060043</v>
      </c>
      <c r="J222">
        <v>800</v>
      </c>
      <c r="K222">
        <v>533</v>
      </c>
      <c r="L222">
        <f>Mask2Former_Mask2Former[[#This Row],[height]]*Mask2Former_Mask2Former[[#This Row],[width]]</f>
        <v>426400</v>
      </c>
    </row>
    <row r="223" spans="1:12" x14ac:dyDescent="0.25">
      <c r="A223" t="s">
        <v>468</v>
      </c>
      <c r="B223">
        <v>2.0384659767150879</v>
      </c>
      <c r="C223">
        <v>0.9688595421028513</v>
      </c>
      <c r="D223">
        <v>0.9395999688332376</v>
      </c>
      <c r="E223">
        <v>325593</v>
      </c>
      <c r="F223">
        <v>675877</v>
      </c>
      <c r="G223">
        <v>522</v>
      </c>
      <c r="H223">
        <v>20408</v>
      </c>
      <c r="I223">
        <v>21.360759999999999</v>
      </c>
      <c r="J223">
        <v>800</v>
      </c>
      <c r="K223">
        <v>1278</v>
      </c>
      <c r="L223">
        <f>Mask2Former_Mask2Former[[#This Row],[height]]*Mask2Former_Mask2Former[[#This Row],[width]]</f>
        <v>1022400</v>
      </c>
    </row>
    <row r="224" spans="1:12" x14ac:dyDescent="0.25">
      <c r="A224" t="s">
        <v>383</v>
      </c>
      <c r="B224">
        <v>2.6677846908569336</v>
      </c>
      <c r="C224">
        <v>0.96881727642124948</v>
      </c>
      <c r="D224">
        <v>0.93952046932956768</v>
      </c>
      <c r="E224">
        <v>4290013</v>
      </c>
      <c r="F224">
        <v>13349731</v>
      </c>
      <c r="G224">
        <v>235619</v>
      </c>
      <c r="H224">
        <v>40541</v>
      </c>
      <c r="I224">
        <v>325.44402600000001</v>
      </c>
      <c r="J224">
        <v>3456</v>
      </c>
      <c r="K224">
        <v>5184</v>
      </c>
      <c r="L224">
        <f>Mask2Former_Mask2Former[[#This Row],[height]]*Mask2Former_Mask2Former[[#This Row],[width]]</f>
        <v>17915904</v>
      </c>
    </row>
    <row r="225" spans="1:12" x14ac:dyDescent="0.25">
      <c r="A225" t="s">
        <v>411</v>
      </c>
      <c r="B225">
        <v>2.0367412567138672</v>
      </c>
      <c r="C225">
        <v>0.96880594632603845</v>
      </c>
      <c r="D225">
        <v>0.93949915912951076</v>
      </c>
      <c r="E225">
        <v>112288</v>
      </c>
      <c r="F225">
        <v>520481</v>
      </c>
      <c r="G225">
        <v>2347</v>
      </c>
      <c r="H225">
        <v>4884</v>
      </c>
      <c r="I225">
        <v>14.478005</v>
      </c>
      <c r="J225">
        <v>800</v>
      </c>
      <c r="K225">
        <v>800</v>
      </c>
      <c r="L225">
        <f>Mask2Former_Mask2Former[[#This Row],[height]]*Mask2Former_Mask2Former[[#This Row],[width]]</f>
        <v>640000</v>
      </c>
    </row>
    <row r="226" spans="1:12" x14ac:dyDescent="0.25">
      <c r="A226" t="s">
        <v>136</v>
      </c>
      <c r="B226">
        <v>2.0027420520782471</v>
      </c>
      <c r="C226">
        <v>0.96872561441748384</v>
      </c>
      <c r="D226">
        <v>0.93934808035622674</v>
      </c>
      <c r="E226">
        <v>183109</v>
      </c>
      <c r="F226">
        <v>772268</v>
      </c>
      <c r="G226">
        <v>8041</v>
      </c>
      <c r="H226">
        <v>3782</v>
      </c>
      <c r="I226">
        <v>21.335322999999999</v>
      </c>
      <c r="J226">
        <v>800</v>
      </c>
      <c r="K226">
        <v>1209</v>
      </c>
      <c r="L226">
        <f>Mask2Former_Mask2Former[[#This Row],[height]]*Mask2Former_Mask2Former[[#This Row],[width]]</f>
        <v>967200</v>
      </c>
    </row>
    <row r="227" spans="1:12" x14ac:dyDescent="0.25">
      <c r="A227" t="s">
        <v>73</v>
      </c>
      <c r="B227">
        <v>2.0378062725067139</v>
      </c>
      <c r="C227">
        <v>0.96813989838870862</v>
      </c>
      <c r="D227">
        <v>0.93824724580097529</v>
      </c>
      <c r="E227">
        <v>207803</v>
      </c>
      <c r="F227">
        <v>839320</v>
      </c>
      <c r="G227">
        <v>5697</v>
      </c>
      <c r="H227">
        <v>7980</v>
      </c>
      <c r="I227">
        <v>23.114785000000001</v>
      </c>
      <c r="J227">
        <v>800</v>
      </c>
      <c r="K227">
        <v>1326</v>
      </c>
      <c r="L227">
        <f>Mask2Former_Mask2Former[[#This Row],[height]]*Mask2Former_Mask2Former[[#This Row],[width]]</f>
        <v>1060800</v>
      </c>
    </row>
    <row r="228" spans="1:12" x14ac:dyDescent="0.25">
      <c r="A228" t="s">
        <v>391</v>
      </c>
      <c r="B228">
        <v>2.0639231204986572</v>
      </c>
      <c r="C228">
        <v>0.96810803374908294</v>
      </c>
      <c r="D228">
        <v>0.93818739307218879</v>
      </c>
      <c r="E228">
        <v>422250</v>
      </c>
      <c r="F228">
        <v>429930</v>
      </c>
      <c r="G228">
        <v>14699</v>
      </c>
      <c r="H228">
        <v>13121</v>
      </c>
      <c r="I228">
        <v>19.677831999999999</v>
      </c>
      <c r="J228">
        <v>800</v>
      </c>
      <c r="K228">
        <v>1100</v>
      </c>
      <c r="L228">
        <f>Mask2Former_Mask2Former[[#This Row],[height]]*Mask2Former_Mask2Former[[#This Row],[width]]</f>
        <v>880000</v>
      </c>
    </row>
    <row r="229" spans="1:12" x14ac:dyDescent="0.25">
      <c r="A229" t="s">
        <v>311</v>
      </c>
      <c r="B229">
        <v>1.9902133941650391</v>
      </c>
      <c r="C229">
        <v>0.96760844084679276</v>
      </c>
      <c r="D229">
        <v>0.93724946922313945</v>
      </c>
      <c r="E229">
        <v>114336</v>
      </c>
      <c r="F229">
        <v>838009</v>
      </c>
      <c r="G229">
        <v>4956</v>
      </c>
      <c r="H229">
        <v>2699</v>
      </c>
      <c r="I229">
        <v>20.238149</v>
      </c>
      <c r="J229">
        <v>800</v>
      </c>
      <c r="K229">
        <v>1200</v>
      </c>
      <c r="L229">
        <f>Mask2Former_Mask2Former[[#This Row],[height]]*Mask2Former_Mask2Former[[#This Row],[width]]</f>
        <v>960000</v>
      </c>
    </row>
    <row r="230" spans="1:12" x14ac:dyDescent="0.25">
      <c r="A230" t="s">
        <v>563</v>
      </c>
      <c r="B230">
        <v>2.3792047500610352</v>
      </c>
      <c r="C230">
        <v>0.96759864216370806</v>
      </c>
      <c r="D230">
        <v>0.93723108248482201</v>
      </c>
      <c r="E230">
        <v>679396</v>
      </c>
      <c r="F230">
        <v>8162819</v>
      </c>
      <c r="G230">
        <v>20069</v>
      </c>
      <c r="H230">
        <v>25432</v>
      </c>
      <c r="I230">
        <v>162.93744599999999</v>
      </c>
      <c r="J230">
        <v>2439</v>
      </c>
      <c r="K230">
        <v>3644</v>
      </c>
      <c r="L230">
        <f>Mask2Former_Mask2Former[[#This Row],[height]]*Mask2Former_Mask2Former[[#This Row],[width]]</f>
        <v>8887716</v>
      </c>
    </row>
    <row r="231" spans="1:12" x14ac:dyDescent="0.25">
      <c r="A231" t="s">
        <v>108</v>
      </c>
      <c r="B231">
        <v>1.9958019256591797</v>
      </c>
      <c r="C231">
        <v>0.96757413888377231</v>
      </c>
      <c r="D231">
        <v>0.93718510483422068</v>
      </c>
      <c r="E231">
        <v>131324</v>
      </c>
      <c r="F231">
        <v>819874</v>
      </c>
      <c r="G231">
        <v>4686</v>
      </c>
      <c r="H231">
        <v>4116</v>
      </c>
      <c r="I231">
        <v>20.238907000000001</v>
      </c>
      <c r="J231">
        <v>800</v>
      </c>
      <c r="K231">
        <v>1200</v>
      </c>
      <c r="L231">
        <f>Mask2Former_Mask2Former[[#This Row],[height]]*Mask2Former_Mask2Former[[#This Row],[width]]</f>
        <v>960000</v>
      </c>
    </row>
    <row r="232" spans="1:12" x14ac:dyDescent="0.25">
      <c r="A232" t="s">
        <v>501</v>
      </c>
      <c r="B232">
        <v>2.0169229507446289</v>
      </c>
      <c r="C232">
        <v>0.96737820447349609</v>
      </c>
      <c r="D232">
        <v>0.93681753442000315</v>
      </c>
      <c r="E232">
        <v>94716</v>
      </c>
      <c r="F232">
        <v>258896</v>
      </c>
      <c r="G232">
        <v>1725</v>
      </c>
      <c r="H232">
        <v>4663</v>
      </c>
      <c r="I232">
        <v>10.190526999999999</v>
      </c>
      <c r="J232">
        <v>800</v>
      </c>
      <c r="K232">
        <v>450</v>
      </c>
      <c r="L232">
        <f>Mask2Former_Mask2Former[[#This Row],[height]]*Mask2Former_Mask2Former[[#This Row],[width]]</f>
        <v>360000</v>
      </c>
    </row>
    <row r="233" spans="1:12" x14ac:dyDescent="0.25">
      <c r="A233" t="s">
        <v>194</v>
      </c>
      <c r="B233">
        <v>2.0060033798217773</v>
      </c>
      <c r="C233">
        <v>0.96730364532576307</v>
      </c>
      <c r="D233">
        <v>0.93667769906179055</v>
      </c>
      <c r="E233">
        <v>68488</v>
      </c>
      <c r="F233">
        <v>429282</v>
      </c>
      <c r="G233">
        <v>2011</v>
      </c>
      <c r="H233">
        <v>2619</v>
      </c>
      <c r="I233">
        <v>12.001029000000001</v>
      </c>
      <c r="J233">
        <v>800</v>
      </c>
      <c r="K233">
        <v>628</v>
      </c>
      <c r="L233">
        <f>Mask2Former_Mask2Former[[#This Row],[height]]*Mask2Former_Mask2Former[[#This Row],[width]]</f>
        <v>502400</v>
      </c>
    </row>
    <row r="234" spans="1:12" x14ac:dyDescent="0.25">
      <c r="A234" t="s">
        <v>345</v>
      </c>
      <c r="B234">
        <v>2.0615987777709961</v>
      </c>
      <c r="C234">
        <v>0.96719149711814656</v>
      </c>
      <c r="D234">
        <v>0.9364674036081081</v>
      </c>
      <c r="E234">
        <v>384698</v>
      </c>
      <c r="F234">
        <v>549203</v>
      </c>
      <c r="G234">
        <v>5478</v>
      </c>
      <c r="H234">
        <v>20621</v>
      </c>
      <c r="I234">
        <v>21.198442</v>
      </c>
      <c r="J234">
        <v>800</v>
      </c>
      <c r="K234">
        <v>1200</v>
      </c>
      <c r="L234">
        <f>Mask2Former_Mask2Former[[#This Row],[height]]*Mask2Former_Mask2Former[[#This Row],[width]]</f>
        <v>960000</v>
      </c>
    </row>
    <row r="235" spans="1:12" x14ac:dyDescent="0.25">
      <c r="A235" t="s">
        <v>169</v>
      </c>
      <c r="B235">
        <v>2.0374038219451904</v>
      </c>
      <c r="C235">
        <v>0.96713859858068063</v>
      </c>
      <c r="D235">
        <v>0.93636822641612427</v>
      </c>
      <c r="E235">
        <v>68618</v>
      </c>
      <c r="F235">
        <v>886719</v>
      </c>
      <c r="G235">
        <v>1723</v>
      </c>
      <c r="H235">
        <v>2940</v>
      </c>
      <c r="I235">
        <v>20.238406999999999</v>
      </c>
      <c r="J235">
        <v>800</v>
      </c>
      <c r="K235">
        <v>1200</v>
      </c>
      <c r="L235">
        <f>Mask2Former_Mask2Former[[#This Row],[height]]*Mask2Former_Mask2Former[[#This Row],[width]]</f>
        <v>960000</v>
      </c>
    </row>
    <row r="236" spans="1:12" x14ac:dyDescent="0.25">
      <c r="A236" t="s">
        <v>190</v>
      </c>
      <c r="B236">
        <v>2.0279080867767334</v>
      </c>
      <c r="C236">
        <v>0.96713114068122852</v>
      </c>
      <c r="D236">
        <v>0.93635424473838802</v>
      </c>
      <c r="E236">
        <v>92450</v>
      </c>
      <c r="F236">
        <v>861266</v>
      </c>
      <c r="G236">
        <v>2017</v>
      </c>
      <c r="H236">
        <v>4267</v>
      </c>
      <c r="I236">
        <v>20.237586</v>
      </c>
      <c r="J236">
        <v>800</v>
      </c>
      <c r="K236">
        <v>1200</v>
      </c>
      <c r="L236">
        <f>Mask2Former_Mask2Former[[#This Row],[height]]*Mask2Former_Mask2Former[[#This Row],[width]]</f>
        <v>960000</v>
      </c>
    </row>
    <row r="237" spans="1:12" x14ac:dyDescent="0.25">
      <c r="A237" t="s">
        <v>219</v>
      </c>
      <c r="B237">
        <v>1.9887933731079102</v>
      </c>
      <c r="C237">
        <v>0.96705590227129323</v>
      </c>
      <c r="D237">
        <v>0.93621320301622124</v>
      </c>
      <c r="E237">
        <v>378555</v>
      </c>
      <c r="F237">
        <v>558053</v>
      </c>
      <c r="G237">
        <v>13575</v>
      </c>
      <c r="H237">
        <v>12217</v>
      </c>
      <c r="I237">
        <v>20.281976</v>
      </c>
      <c r="J237">
        <v>800</v>
      </c>
      <c r="K237">
        <v>1203</v>
      </c>
      <c r="L237">
        <f>Mask2Former_Mask2Former[[#This Row],[height]]*Mask2Former_Mask2Former[[#This Row],[width]]</f>
        <v>962400</v>
      </c>
    </row>
    <row r="238" spans="1:12" x14ac:dyDescent="0.25">
      <c r="A238" t="s">
        <v>138</v>
      </c>
      <c r="B238">
        <v>2.1350822448730469</v>
      </c>
      <c r="C238">
        <v>0.96699514357112548</v>
      </c>
      <c r="D238">
        <v>0.93609931991419049</v>
      </c>
      <c r="E238">
        <v>328144</v>
      </c>
      <c r="F238">
        <v>609456</v>
      </c>
      <c r="G238">
        <v>14068</v>
      </c>
      <c r="H238">
        <v>8332</v>
      </c>
      <c r="I238">
        <v>21.198771000000001</v>
      </c>
      <c r="J238">
        <v>800</v>
      </c>
      <c r="K238">
        <v>1200</v>
      </c>
      <c r="L238">
        <f>Mask2Former_Mask2Former[[#This Row],[height]]*Mask2Former_Mask2Former[[#This Row],[width]]</f>
        <v>960000</v>
      </c>
    </row>
    <row r="239" spans="1:12" x14ac:dyDescent="0.25">
      <c r="A239" t="s">
        <v>178</v>
      </c>
      <c r="B239">
        <v>2.0132391452789307</v>
      </c>
      <c r="C239">
        <v>0.96689577020668593</v>
      </c>
      <c r="D239">
        <v>0.93591308826615283</v>
      </c>
      <c r="E239">
        <v>98123</v>
      </c>
      <c r="F239">
        <v>321558</v>
      </c>
      <c r="G239">
        <v>2177</v>
      </c>
      <c r="H239">
        <v>4542</v>
      </c>
      <c r="I239">
        <v>10.65523</v>
      </c>
      <c r="J239">
        <v>800</v>
      </c>
      <c r="K239">
        <v>533</v>
      </c>
      <c r="L239">
        <f>Mask2Former_Mask2Former[[#This Row],[height]]*Mask2Former_Mask2Former[[#This Row],[width]]</f>
        <v>426400</v>
      </c>
    </row>
    <row r="240" spans="1:12" x14ac:dyDescent="0.25">
      <c r="A240" t="s">
        <v>356</v>
      </c>
      <c r="B240">
        <v>1.9981899261474609</v>
      </c>
      <c r="C240">
        <v>0.96654361201592476</v>
      </c>
      <c r="D240">
        <v>0.93525341103297566</v>
      </c>
      <c r="E240">
        <v>133528</v>
      </c>
      <c r="F240">
        <v>283628</v>
      </c>
      <c r="G240">
        <v>2040</v>
      </c>
      <c r="H240">
        <v>7204</v>
      </c>
      <c r="I240">
        <v>10.655237</v>
      </c>
      <c r="J240">
        <v>800</v>
      </c>
      <c r="K240">
        <v>533</v>
      </c>
      <c r="L240">
        <f>Mask2Former_Mask2Former[[#This Row],[height]]*Mask2Former_Mask2Former[[#This Row],[width]]</f>
        <v>426400</v>
      </c>
    </row>
    <row r="241" spans="1:12" x14ac:dyDescent="0.25">
      <c r="A241" t="s">
        <v>276</v>
      </c>
      <c r="B241">
        <v>1.9866151809692383</v>
      </c>
      <c r="C241">
        <v>0.96643221984692962</v>
      </c>
      <c r="D241">
        <v>0.93504484021725398</v>
      </c>
      <c r="E241">
        <v>29611</v>
      </c>
      <c r="F241">
        <v>394732</v>
      </c>
      <c r="G241">
        <v>975</v>
      </c>
      <c r="H241">
        <v>1082</v>
      </c>
      <c r="I241">
        <v>10.655229</v>
      </c>
      <c r="J241">
        <v>800</v>
      </c>
      <c r="K241">
        <v>533</v>
      </c>
      <c r="L241">
        <f>Mask2Former_Mask2Former[[#This Row],[height]]*Mask2Former_Mask2Former[[#This Row],[width]]</f>
        <v>426400</v>
      </c>
    </row>
    <row r="242" spans="1:12" x14ac:dyDescent="0.25">
      <c r="A242" t="s">
        <v>176</v>
      </c>
      <c r="B242">
        <v>2.0174520015716553</v>
      </c>
      <c r="C242">
        <v>0.96631518654482018</v>
      </c>
      <c r="D242">
        <v>0.93482575536234225</v>
      </c>
      <c r="E242">
        <v>92788</v>
      </c>
      <c r="F242">
        <v>1038343</v>
      </c>
      <c r="G242">
        <v>3400</v>
      </c>
      <c r="H242">
        <v>3069</v>
      </c>
      <c r="I242">
        <v>23.435510000000001</v>
      </c>
      <c r="J242">
        <v>800</v>
      </c>
      <c r="K242">
        <v>1422</v>
      </c>
      <c r="L242">
        <f>Mask2Former_Mask2Former[[#This Row],[height]]*Mask2Former_Mask2Former[[#This Row],[width]]</f>
        <v>1137600</v>
      </c>
    </row>
    <row r="243" spans="1:12" x14ac:dyDescent="0.25">
      <c r="A243" t="s">
        <v>37</v>
      </c>
      <c r="B243">
        <v>1.9967644214630127</v>
      </c>
      <c r="C243">
        <v>0.96620080912100037</v>
      </c>
      <c r="D243">
        <v>0.93461169020598389</v>
      </c>
      <c r="E243">
        <v>105084</v>
      </c>
      <c r="F243">
        <v>313964</v>
      </c>
      <c r="G243">
        <v>5665</v>
      </c>
      <c r="H243">
        <v>1687</v>
      </c>
      <c r="I243">
        <v>10.655298999999999</v>
      </c>
      <c r="J243">
        <v>800</v>
      </c>
      <c r="K243">
        <v>533</v>
      </c>
      <c r="L243">
        <f>Mask2Former_Mask2Former[[#This Row],[height]]*Mask2Former_Mask2Former[[#This Row],[width]]</f>
        <v>426400</v>
      </c>
    </row>
    <row r="244" spans="1:12" x14ac:dyDescent="0.25">
      <c r="A244" t="s">
        <v>400</v>
      </c>
      <c r="B244">
        <v>2.0589406490325928</v>
      </c>
      <c r="C244">
        <v>0.96601697255904384</v>
      </c>
      <c r="D244">
        <v>0.93426772676324854</v>
      </c>
      <c r="E244">
        <v>178376</v>
      </c>
      <c r="F244">
        <v>768274</v>
      </c>
      <c r="G244">
        <v>10127</v>
      </c>
      <c r="H244">
        <v>2423</v>
      </c>
      <c r="I244">
        <v>20.224391000000001</v>
      </c>
      <c r="J244">
        <v>800</v>
      </c>
      <c r="K244">
        <v>1199</v>
      </c>
      <c r="L244">
        <f>Mask2Former_Mask2Former[[#This Row],[height]]*Mask2Former_Mask2Former[[#This Row],[width]]</f>
        <v>959200</v>
      </c>
    </row>
    <row r="245" spans="1:12" x14ac:dyDescent="0.25">
      <c r="A245" t="s">
        <v>280</v>
      </c>
      <c r="B245">
        <v>2.0256547927856445</v>
      </c>
      <c r="C245">
        <v>0.96587198941740993</v>
      </c>
      <c r="D245">
        <v>0.93399654543084343</v>
      </c>
      <c r="E245">
        <v>114635</v>
      </c>
      <c r="F245">
        <v>838864</v>
      </c>
      <c r="G245">
        <v>5056</v>
      </c>
      <c r="H245">
        <v>3045</v>
      </c>
      <c r="I245">
        <v>21.228508000000001</v>
      </c>
      <c r="J245">
        <v>800</v>
      </c>
      <c r="K245">
        <v>1202</v>
      </c>
      <c r="L245">
        <f>Mask2Former_Mask2Former[[#This Row],[height]]*Mask2Former_Mask2Former[[#This Row],[width]]</f>
        <v>961600</v>
      </c>
    </row>
    <row r="246" spans="1:12" x14ac:dyDescent="0.25">
      <c r="A246" t="s">
        <v>174</v>
      </c>
      <c r="B246">
        <v>1.9928884506225586</v>
      </c>
      <c r="C246">
        <v>0.9650201748991255</v>
      </c>
      <c r="D246">
        <v>0.93240481746112258</v>
      </c>
      <c r="E246">
        <v>64335</v>
      </c>
      <c r="F246">
        <v>357401</v>
      </c>
      <c r="G246">
        <v>1348</v>
      </c>
      <c r="H246">
        <v>3316</v>
      </c>
      <c r="I246">
        <v>11.059562</v>
      </c>
      <c r="J246">
        <v>800</v>
      </c>
      <c r="K246">
        <v>533</v>
      </c>
      <c r="L246">
        <f>Mask2Former_Mask2Former[[#This Row],[height]]*Mask2Former_Mask2Former[[#This Row],[width]]</f>
        <v>426400</v>
      </c>
    </row>
    <row r="247" spans="1:12" x14ac:dyDescent="0.25">
      <c r="A247" t="s">
        <v>312</v>
      </c>
      <c r="B247">
        <v>2.0522031784057617</v>
      </c>
      <c r="C247">
        <v>0.96458369244464115</v>
      </c>
      <c r="D247">
        <v>0.93159020715256535</v>
      </c>
      <c r="E247">
        <v>374925</v>
      </c>
      <c r="F247">
        <v>557543</v>
      </c>
      <c r="G247">
        <v>18650</v>
      </c>
      <c r="H247">
        <v>8882</v>
      </c>
      <c r="I247">
        <v>20.238078000000002</v>
      </c>
      <c r="J247">
        <v>800</v>
      </c>
      <c r="K247">
        <v>1200</v>
      </c>
      <c r="L247">
        <f>Mask2Former_Mask2Former[[#This Row],[height]]*Mask2Former_Mask2Former[[#This Row],[width]]</f>
        <v>960000</v>
      </c>
    </row>
    <row r="248" spans="1:12" x14ac:dyDescent="0.25">
      <c r="A248" t="s">
        <v>34</v>
      </c>
      <c r="B248">
        <v>1.9987344741821289</v>
      </c>
      <c r="C248">
        <v>0.9644534977611392</v>
      </c>
      <c r="D248">
        <v>0.93134735685551751</v>
      </c>
      <c r="E248">
        <v>157665</v>
      </c>
      <c r="F248">
        <v>1059513</v>
      </c>
      <c r="G248">
        <v>6191</v>
      </c>
      <c r="H248">
        <v>5431</v>
      </c>
      <c r="I248">
        <v>25.076177999999999</v>
      </c>
      <c r="J248">
        <v>800</v>
      </c>
      <c r="K248">
        <v>1536</v>
      </c>
      <c r="L248">
        <f>Mask2Former_Mask2Former[[#This Row],[height]]*Mask2Former_Mask2Former[[#This Row],[width]]</f>
        <v>1228800</v>
      </c>
    </row>
    <row r="249" spans="1:12" x14ac:dyDescent="0.25">
      <c r="A249" t="s">
        <v>297</v>
      </c>
      <c r="B249">
        <v>2.0569519996643066</v>
      </c>
      <c r="C249">
        <v>0.96435719944956422</v>
      </c>
      <c r="D249">
        <v>0.93116777226377301</v>
      </c>
      <c r="E249">
        <v>92505</v>
      </c>
      <c r="F249">
        <v>793457</v>
      </c>
      <c r="G249">
        <v>1933</v>
      </c>
      <c r="H249">
        <v>4905</v>
      </c>
      <c r="I249">
        <v>19.028542000000002</v>
      </c>
      <c r="J249">
        <v>800</v>
      </c>
      <c r="K249">
        <v>1116</v>
      </c>
      <c r="L249">
        <f>Mask2Former_Mask2Former[[#This Row],[height]]*Mask2Former_Mask2Former[[#This Row],[width]]</f>
        <v>892800</v>
      </c>
    </row>
    <row r="250" spans="1:12" x14ac:dyDescent="0.25">
      <c r="A250" t="s">
        <v>185</v>
      </c>
      <c r="B250">
        <v>1.9877777099609375</v>
      </c>
      <c r="C250">
        <v>0.96427677364441999</v>
      </c>
      <c r="D250">
        <v>0.93101781354989965</v>
      </c>
      <c r="E250">
        <v>38519</v>
      </c>
      <c r="F250">
        <v>385027</v>
      </c>
      <c r="G250">
        <v>928</v>
      </c>
      <c r="H250">
        <v>1926</v>
      </c>
      <c r="I250">
        <v>10.655236</v>
      </c>
      <c r="J250">
        <v>800</v>
      </c>
      <c r="K250">
        <v>533</v>
      </c>
      <c r="L250">
        <f>Mask2Former_Mask2Former[[#This Row],[height]]*Mask2Former_Mask2Former[[#This Row],[width]]</f>
        <v>426400</v>
      </c>
    </row>
    <row r="251" spans="1:12" x14ac:dyDescent="0.25">
      <c r="A251" t="s">
        <v>155</v>
      </c>
      <c r="B251">
        <v>2.0123615264892578</v>
      </c>
      <c r="C251">
        <v>0.96410811979160493</v>
      </c>
      <c r="D251">
        <v>0.93070342398827455</v>
      </c>
      <c r="E251">
        <v>365759</v>
      </c>
      <c r="F251">
        <v>554208</v>
      </c>
      <c r="G251">
        <v>21184</v>
      </c>
      <c r="H251">
        <v>6049</v>
      </c>
      <c r="I251">
        <v>21.902460999999999</v>
      </c>
      <c r="J251">
        <v>800</v>
      </c>
      <c r="K251">
        <v>1184</v>
      </c>
      <c r="L251">
        <f>Mask2Former_Mask2Former[[#This Row],[height]]*Mask2Former_Mask2Former[[#This Row],[width]]</f>
        <v>947200</v>
      </c>
    </row>
    <row r="252" spans="1:12" x14ac:dyDescent="0.25">
      <c r="A252" t="s">
        <v>59</v>
      </c>
      <c r="B252">
        <v>2.3209834098815918</v>
      </c>
      <c r="C252">
        <v>0.96394396616372202</v>
      </c>
      <c r="D252">
        <v>0.93039752164220157</v>
      </c>
      <c r="E252">
        <v>482025</v>
      </c>
      <c r="F252">
        <v>8529723</v>
      </c>
      <c r="G252">
        <v>15819</v>
      </c>
      <c r="H252">
        <v>20241</v>
      </c>
      <c r="I252">
        <v>165.81955199999999</v>
      </c>
      <c r="J252">
        <v>2448</v>
      </c>
      <c r="K252">
        <v>3696</v>
      </c>
      <c r="L252">
        <f>Mask2Former_Mask2Former[[#This Row],[height]]*Mask2Former_Mask2Former[[#This Row],[width]]</f>
        <v>9047808</v>
      </c>
    </row>
    <row r="253" spans="1:12" x14ac:dyDescent="0.25">
      <c r="A253" t="s">
        <v>78</v>
      </c>
      <c r="B253">
        <v>2.0047402381896973</v>
      </c>
      <c r="C253">
        <v>0.96385501819122865</v>
      </c>
      <c r="D253">
        <v>0.93023180646848469</v>
      </c>
      <c r="E253">
        <v>316583</v>
      </c>
      <c r="F253">
        <v>154873</v>
      </c>
      <c r="G253">
        <v>926</v>
      </c>
      <c r="H253">
        <v>22818</v>
      </c>
      <c r="I253">
        <v>11.871492</v>
      </c>
      <c r="J253">
        <v>800</v>
      </c>
      <c r="K253">
        <v>619</v>
      </c>
      <c r="L253">
        <f>Mask2Former_Mask2Former[[#This Row],[height]]*Mask2Former_Mask2Former[[#This Row],[width]]</f>
        <v>495200</v>
      </c>
    </row>
    <row r="254" spans="1:12" x14ac:dyDescent="0.25">
      <c r="A254" t="s">
        <v>250</v>
      </c>
      <c r="B254">
        <v>1.9115238189697266</v>
      </c>
      <c r="C254">
        <v>0.96374147913884378</v>
      </c>
      <c r="D254">
        <v>0.93002031803603513</v>
      </c>
      <c r="E254">
        <v>110771</v>
      </c>
      <c r="F254">
        <v>308094</v>
      </c>
      <c r="G254">
        <v>4543</v>
      </c>
      <c r="H254">
        <v>3792</v>
      </c>
      <c r="I254">
        <v>10.660784</v>
      </c>
      <c r="J254">
        <v>800</v>
      </c>
      <c r="K254">
        <v>534</v>
      </c>
      <c r="L254">
        <f>Mask2Former_Mask2Former[[#This Row],[height]]*Mask2Former_Mask2Former[[#This Row],[width]]</f>
        <v>427200</v>
      </c>
    </row>
    <row r="255" spans="1:12" x14ac:dyDescent="0.25">
      <c r="A255" t="s">
        <v>160</v>
      </c>
      <c r="B255">
        <v>2.1393816471099854</v>
      </c>
      <c r="C255">
        <v>0.9633877944859438</v>
      </c>
      <c r="D255">
        <v>0.92936180894011333</v>
      </c>
      <c r="E255">
        <v>44430</v>
      </c>
      <c r="F255">
        <v>912193</v>
      </c>
      <c r="G255">
        <v>1962</v>
      </c>
      <c r="H255">
        <v>1415</v>
      </c>
      <c r="I255">
        <v>22.158519999999999</v>
      </c>
      <c r="J255">
        <v>800</v>
      </c>
      <c r="K255">
        <v>1200</v>
      </c>
      <c r="L255">
        <f>Mask2Former_Mask2Former[[#This Row],[height]]*Mask2Former_Mask2Former[[#This Row],[width]]</f>
        <v>960000</v>
      </c>
    </row>
    <row r="256" spans="1:12" x14ac:dyDescent="0.25">
      <c r="A256" t="s">
        <v>350</v>
      </c>
      <c r="B256">
        <v>2.0780825614929199</v>
      </c>
      <c r="C256">
        <v>0.96337940317126813</v>
      </c>
      <c r="D256">
        <v>0.92934619099646887</v>
      </c>
      <c r="E256">
        <v>176073</v>
      </c>
      <c r="F256">
        <v>769741</v>
      </c>
      <c r="G256">
        <v>6128</v>
      </c>
      <c r="H256">
        <v>7258</v>
      </c>
      <c r="I256">
        <v>21.183696000000001</v>
      </c>
      <c r="J256">
        <v>800</v>
      </c>
      <c r="K256">
        <v>1199</v>
      </c>
      <c r="L256">
        <f>Mask2Former_Mask2Former[[#This Row],[height]]*Mask2Former_Mask2Former[[#This Row],[width]]</f>
        <v>959200</v>
      </c>
    </row>
    <row r="257" spans="1:12" x14ac:dyDescent="0.25">
      <c r="A257" t="s">
        <v>514</v>
      </c>
      <c r="B257">
        <v>2.0232784748077393</v>
      </c>
      <c r="C257">
        <v>0.96329898154988991</v>
      </c>
      <c r="D257">
        <v>0.92919652282202081</v>
      </c>
      <c r="E257">
        <v>191014</v>
      </c>
      <c r="F257">
        <v>434431</v>
      </c>
      <c r="G257">
        <v>1494</v>
      </c>
      <c r="H257">
        <v>13061</v>
      </c>
      <c r="I257">
        <v>14.478551</v>
      </c>
      <c r="J257">
        <v>800</v>
      </c>
      <c r="K257">
        <v>800</v>
      </c>
      <c r="L257">
        <f>Mask2Former_Mask2Former[[#This Row],[height]]*Mask2Former_Mask2Former[[#This Row],[width]]</f>
        <v>640000</v>
      </c>
    </row>
    <row r="258" spans="1:12" x14ac:dyDescent="0.25">
      <c r="A258" t="s">
        <v>390</v>
      </c>
      <c r="B258">
        <v>1.9956293106079102</v>
      </c>
      <c r="C258">
        <v>0.96319145091763247</v>
      </c>
      <c r="D258">
        <v>0.92899643986356961</v>
      </c>
      <c r="E258">
        <v>37315</v>
      </c>
      <c r="F258">
        <v>919833</v>
      </c>
      <c r="G258">
        <v>923</v>
      </c>
      <c r="H258">
        <v>1929</v>
      </c>
      <c r="I258">
        <v>20.23855</v>
      </c>
      <c r="J258">
        <v>800</v>
      </c>
      <c r="K258">
        <v>1200</v>
      </c>
      <c r="L258">
        <f>Mask2Former_Mask2Former[[#This Row],[height]]*Mask2Former_Mask2Former[[#This Row],[width]]</f>
        <v>960000</v>
      </c>
    </row>
    <row r="259" spans="1:12" x14ac:dyDescent="0.25">
      <c r="A259" t="s">
        <v>54</v>
      </c>
      <c r="B259">
        <v>2.0471940040588379</v>
      </c>
      <c r="C259">
        <v>0.96310030480524766</v>
      </c>
      <c r="D259">
        <v>0.92882687618531568</v>
      </c>
      <c r="E259">
        <v>34283</v>
      </c>
      <c r="F259">
        <v>923090</v>
      </c>
      <c r="G259">
        <v>1147</v>
      </c>
      <c r="H259">
        <v>1480</v>
      </c>
      <c r="I259">
        <v>20.238091000000001</v>
      </c>
      <c r="J259">
        <v>800</v>
      </c>
      <c r="K259">
        <v>1200</v>
      </c>
      <c r="L259">
        <f>Mask2Former_Mask2Former[[#This Row],[height]]*Mask2Former_Mask2Former[[#This Row],[width]]</f>
        <v>960000</v>
      </c>
    </row>
    <row r="260" spans="1:12" x14ac:dyDescent="0.25">
      <c r="A260" t="s">
        <v>435</v>
      </c>
      <c r="B260">
        <v>2.9373984336853027</v>
      </c>
      <c r="C260">
        <v>0.9630201982495924</v>
      </c>
      <c r="D260">
        <v>0.92867787455843176</v>
      </c>
      <c r="E260">
        <v>2361821</v>
      </c>
      <c r="F260">
        <v>21456792</v>
      </c>
      <c r="G260">
        <v>77764</v>
      </c>
      <c r="H260">
        <v>103623</v>
      </c>
      <c r="I260">
        <v>434.95887099999999</v>
      </c>
      <c r="J260">
        <v>4000</v>
      </c>
      <c r="K260">
        <v>6000</v>
      </c>
      <c r="L260">
        <f>Mask2Former_Mask2Former[[#This Row],[height]]*Mask2Former_Mask2Former[[#This Row],[width]]</f>
        <v>24000000</v>
      </c>
    </row>
    <row r="261" spans="1:12" x14ac:dyDescent="0.25">
      <c r="A261" t="s">
        <v>167</v>
      </c>
      <c r="B261">
        <v>2.0101737976074219</v>
      </c>
      <c r="C261">
        <v>0.96291586296365839</v>
      </c>
      <c r="D261">
        <v>0.92848384096913039</v>
      </c>
      <c r="E261">
        <v>112821</v>
      </c>
      <c r="F261">
        <v>307289</v>
      </c>
      <c r="G261">
        <v>2807</v>
      </c>
      <c r="H261">
        <v>5883</v>
      </c>
      <c r="I261">
        <v>10.677208</v>
      </c>
      <c r="J261">
        <v>800</v>
      </c>
      <c r="K261">
        <v>536</v>
      </c>
      <c r="L261">
        <f>Mask2Former_Mask2Former[[#This Row],[height]]*Mask2Former_Mask2Former[[#This Row],[width]]</f>
        <v>428800</v>
      </c>
    </row>
    <row r="262" spans="1:12" x14ac:dyDescent="0.25">
      <c r="A262" t="s">
        <v>458</v>
      </c>
      <c r="B262">
        <v>2.1336667537689209</v>
      </c>
      <c r="C262">
        <v>0.96283362434522324</v>
      </c>
      <c r="D262">
        <v>0.92833092833092834</v>
      </c>
      <c r="E262">
        <v>137030</v>
      </c>
      <c r="F262">
        <v>812391</v>
      </c>
      <c r="G262">
        <v>6321</v>
      </c>
      <c r="H262">
        <v>4258</v>
      </c>
      <c r="I262">
        <v>20.238441000000002</v>
      </c>
      <c r="J262">
        <v>800</v>
      </c>
      <c r="K262">
        <v>1200</v>
      </c>
      <c r="L262">
        <f>Mask2Former_Mask2Former[[#This Row],[height]]*Mask2Former_Mask2Former[[#This Row],[width]]</f>
        <v>960000</v>
      </c>
    </row>
    <row r="263" spans="1:12" x14ac:dyDescent="0.25">
      <c r="A263" t="s">
        <v>506</v>
      </c>
      <c r="B263">
        <v>2.0325348377227783</v>
      </c>
      <c r="C263">
        <v>0.96218803293418664</v>
      </c>
      <c r="D263">
        <v>0.92713137202933116</v>
      </c>
      <c r="E263">
        <v>209884</v>
      </c>
      <c r="F263">
        <v>733620</v>
      </c>
      <c r="G263">
        <v>13245</v>
      </c>
      <c r="H263">
        <v>3251</v>
      </c>
      <c r="I263">
        <v>20.238761</v>
      </c>
      <c r="J263">
        <v>800</v>
      </c>
      <c r="K263">
        <v>1200</v>
      </c>
      <c r="L263">
        <f>Mask2Former_Mask2Former[[#This Row],[height]]*Mask2Former_Mask2Former[[#This Row],[width]]</f>
        <v>960000</v>
      </c>
    </row>
    <row r="264" spans="1:12" x14ac:dyDescent="0.25">
      <c r="A264" t="s">
        <v>254</v>
      </c>
      <c r="B264">
        <v>1.9308981895446777</v>
      </c>
      <c r="C264">
        <v>0.96206961449055683</v>
      </c>
      <c r="D264">
        <v>0.92691150381761689</v>
      </c>
      <c r="E264">
        <v>94570</v>
      </c>
      <c r="F264">
        <v>1035573</v>
      </c>
      <c r="G264">
        <v>5280</v>
      </c>
      <c r="H264">
        <v>2177</v>
      </c>
      <c r="I264">
        <v>23.434688000000001</v>
      </c>
      <c r="J264">
        <v>800</v>
      </c>
      <c r="K264">
        <v>1422</v>
      </c>
      <c r="L264">
        <f>Mask2Former_Mask2Former[[#This Row],[height]]*Mask2Former_Mask2Former[[#This Row],[width]]</f>
        <v>1137600</v>
      </c>
    </row>
    <row r="265" spans="1:12" x14ac:dyDescent="0.25">
      <c r="A265" t="s">
        <v>38</v>
      </c>
      <c r="B265">
        <v>1.9761765003204346</v>
      </c>
      <c r="C265">
        <v>0.96189172099117004</v>
      </c>
      <c r="D265">
        <v>0.92658130220247326</v>
      </c>
      <c r="E265">
        <v>105722</v>
      </c>
      <c r="F265">
        <v>845901</v>
      </c>
      <c r="G265">
        <v>3428</v>
      </c>
      <c r="H265">
        <v>4949</v>
      </c>
      <c r="I265">
        <v>20.238078999999999</v>
      </c>
      <c r="J265">
        <v>800</v>
      </c>
      <c r="K265">
        <v>1200</v>
      </c>
      <c r="L265">
        <f>Mask2Former_Mask2Former[[#This Row],[height]]*Mask2Former_Mask2Former[[#This Row],[width]]</f>
        <v>960000</v>
      </c>
    </row>
    <row r="266" spans="1:12" x14ac:dyDescent="0.25">
      <c r="A266" t="s">
        <v>310</v>
      </c>
      <c r="B266">
        <v>2.0853056907653809</v>
      </c>
      <c r="C266">
        <v>0.96160918948154639</v>
      </c>
      <c r="D266">
        <v>0.92605710657380402</v>
      </c>
      <c r="E266">
        <v>186682</v>
      </c>
      <c r="F266">
        <v>758412</v>
      </c>
      <c r="G266">
        <v>969</v>
      </c>
      <c r="H266">
        <v>13937</v>
      </c>
      <c r="I266">
        <v>21.198902</v>
      </c>
      <c r="J266">
        <v>800</v>
      </c>
      <c r="K266">
        <v>1200</v>
      </c>
      <c r="L266">
        <f>Mask2Former_Mask2Former[[#This Row],[height]]*Mask2Former_Mask2Former[[#This Row],[width]]</f>
        <v>960000</v>
      </c>
    </row>
    <row r="267" spans="1:12" x14ac:dyDescent="0.25">
      <c r="A267" t="s">
        <v>161</v>
      </c>
      <c r="B267">
        <v>2.2444090843200684</v>
      </c>
      <c r="C267">
        <v>0.96159251224537134</v>
      </c>
      <c r="D267">
        <v>0.9260261733326326</v>
      </c>
      <c r="E267">
        <v>70478</v>
      </c>
      <c r="F267">
        <v>563892</v>
      </c>
      <c r="G267">
        <v>2614</v>
      </c>
      <c r="H267">
        <v>3016</v>
      </c>
      <c r="I267">
        <v>14.478522999999999</v>
      </c>
      <c r="J267">
        <v>800</v>
      </c>
      <c r="K267">
        <v>800</v>
      </c>
      <c r="L267">
        <f>Mask2Former_Mask2Former[[#This Row],[height]]*Mask2Former_Mask2Former[[#This Row],[width]]</f>
        <v>640000</v>
      </c>
    </row>
    <row r="268" spans="1:12" x14ac:dyDescent="0.25">
      <c r="A268" t="s">
        <v>113</v>
      </c>
      <c r="B268">
        <v>1.9991855621337891</v>
      </c>
      <c r="C268">
        <v>0.96154966313078039</v>
      </c>
      <c r="D268">
        <v>0.92594670057088724</v>
      </c>
      <c r="E268">
        <v>74285</v>
      </c>
      <c r="F268">
        <v>879774</v>
      </c>
      <c r="G268">
        <v>2540</v>
      </c>
      <c r="H268">
        <v>3401</v>
      </c>
      <c r="I268">
        <v>20.238292999999999</v>
      </c>
      <c r="J268">
        <v>800</v>
      </c>
      <c r="K268">
        <v>1200</v>
      </c>
      <c r="L268">
        <f>Mask2Former_Mask2Former[[#This Row],[height]]*Mask2Former_Mask2Former[[#This Row],[width]]</f>
        <v>960000</v>
      </c>
    </row>
    <row r="269" spans="1:12" x14ac:dyDescent="0.25">
      <c r="A269" t="s">
        <v>122</v>
      </c>
      <c r="B269">
        <v>2.0172209739685059</v>
      </c>
      <c r="C269">
        <v>0.96148867671951233</v>
      </c>
      <c r="D269">
        <v>0.92583359965910306</v>
      </c>
      <c r="E269">
        <v>86908</v>
      </c>
      <c r="F269">
        <v>866130</v>
      </c>
      <c r="G269">
        <v>4489</v>
      </c>
      <c r="H269">
        <v>2473</v>
      </c>
      <c r="I269">
        <v>20.238078000000002</v>
      </c>
      <c r="J269">
        <v>800</v>
      </c>
      <c r="K269">
        <v>1200</v>
      </c>
      <c r="L269">
        <f>Mask2Former_Mask2Former[[#This Row],[height]]*Mask2Former_Mask2Former[[#This Row],[width]]</f>
        <v>960000</v>
      </c>
    </row>
    <row r="270" spans="1:12" x14ac:dyDescent="0.25">
      <c r="A270" t="s">
        <v>259</v>
      </c>
      <c r="B270">
        <v>1.913848876953125</v>
      </c>
      <c r="C270">
        <v>0.96104014229696411</v>
      </c>
      <c r="D270">
        <v>0.92500218865208217</v>
      </c>
      <c r="E270">
        <v>190186</v>
      </c>
      <c r="F270">
        <v>754394</v>
      </c>
      <c r="G270">
        <v>9433</v>
      </c>
      <c r="H270">
        <v>5987</v>
      </c>
      <c r="I270">
        <v>20.239017</v>
      </c>
      <c r="J270">
        <v>800</v>
      </c>
      <c r="K270">
        <v>1200</v>
      </c>
      <c r="L270">
        <f>Mask2Former_Mask2Former[[#This Row],[height]]*Mask2Former_Mask2Former[[#This Row],[width]]</f>
        <v>960000</v>
      </c>
    </row>
    <row r="271" spans="1:12" x14ac:dyDescent="0.25">
      <c r="A271" t="s">
        <v>288</v>
      </c>
      <c r="B271">
        <v>2.0056459903717041</v>
      </c>
      <c r="C271">
        <v>0.96070044453535641</v>
      </c>
      <c r="D271">
        <v>0.92437299668222461</v>
      </c>
      <c r="E271">
        <v>131505</v>
      </c>
      <c r="F271">
        <v>284136</v>
      </c>
      <c r="G271">
        <v>1695</v>
      </c>
      <c r="H271">
        <v>9064</v>
      </c>
      <c r="I271">
        <v>10.655237</v>
      </c>
      <c r="J271">
        <v>800</v>
      </c>
      <c r="K271">
        <v>533</v>
      </c>
      <c r="L271">
        <f>Mask2Former_Mask2Former[[#This Row],[height]]*Mask2Former_Mask2Former[[#This Row],[width]]</f>
        <v>426400</v>
      </c>
    </row>
    <row r="272" spans="1:12" x14ac:dyDescent="0.25">
      <c r="A272" t="s">
        <v>158</v>
      </c>
      <c r="B272">
        <v>1.974308967590332</v>
      </c>
      <c r="C272">
        <v>0.9606888226864323</v>
      </c>
      <c r="D272">
        <v>0.92435147784096761</v>
      </c>
      <c r="E272">
        <v>80780</v>
      </c>
      <c r="F272">
        <v>946209</v>
      </c>
      <c r="G272">
        <v>2902</v>
      </c>
      <c r="H272">
        <v>3709</v>
      </c>
      <c r="I272">
        <v>21.563312</v>
      </c>
      <c r="J272">
        <v>800</v>
      </c>
      <c r="K272">
        <v>1292</v>
      </c>
      <c r="L272">
        <f>Mask2Former_Mask2Former[[#This Row],[height]]*Mask2Former_Mask2Former[[#This Row],[width]]</f>
        <v>1033600</v>
      </c>
    </row>
    <row r="273" spans="1:12" x14ac:dyDescent="0.25">
      <c r="A273" t="s">
        <v>118</v>
      </c>
      <c r="B273">
        <v>1.9747328758239746</v>
      </c>
      <c r="C273">
        <v>0.96063100137174207</v>
      </c>
      <c r="D273">
        <v>0.92424442391447803</v>
      </c>
      <c r="E273">
        <v>14006</v>
      </c>
      <c r="F273">
        <v>368846</v>
      </c>
      <c r="G273">
        <v>479</v>
      </c>
      <c r="H273">
        <v>669</v>
      </c>
      <c r="I273">
        <v>10.358390999999999</v>
      </c>
      <c r="J273">
        <v>800</v>
      </c>
      <c r="K273">
        <v>480</v>
      </c>
      <c r="L273">
        <f>Mask2Former_Mask2Former[[#This Row],[height]]*Mask2Former_Mask2Former[[#This Row],[width]]</f>
        <v>384000</v>
      </c>
    </row>
    <row r="274" spans="1:12" x14ac:dyDescent="0.25">
      <c r="A274" t="s">
        <v>597</v>
      </c>
      <c r="B274">
        <v>2.0750463008880615</v>
      </c>
      <c r="C274">
        <v>0.96059711699389927</v>
      </c>
      <c r="D274">
        <v>0.92418169383532589</v>
      </c>
      <c r="E274">
        <v>106755</v>
      </c>
      <c r="F274">
        <v>844487</v>
      </c>
      <c r="G274">
        <v>3725</v>
      </c>
      <c r="H274">
        <v>5033</v>
      </c>
      <c r="I274">
        <v>20.238485000000001</v>
      </c>
      <c r="J274">
        <v>800</v>
      </c>
      <c r="K274">
        <v>1200</v>
      </c>
      <c r="L274">
        <f>Mask2Former_Mask2Former[[#This Row],[height]]*Mask2Former_Mask2Former[[#This Row],[width]]</f>
        <v>960000</v>
      </c>
    </row>
    <row r="275" spans="1:12" x14ac:dyDescent="0.25">
      <c r="A275" t="s">
        <v>464</v>
      </c>
      <c r="B275">
        <v>2.0750629901885986</v>
      </c>
      <c r="C275">
        <v>0.96047998876873575</v>
      </c>
      <c r="D275">
        <v>0.92396488609304472</v>
      </c>
      <c r="E275">
        <v>129988</v>
      </c>
      <c r="F275">
        <v>825715</v>
      </c>
      <c r="G275">
        <v>6732</v>
      </c>
      <c r="H275">
        <v>3965</v>
      </c>
      <c r="I275">
        <v>20.353024000000001</v>
      </c>
      <c r="J275">
        <v>800</v>
      </c>
      <c r="K275">
        <v>1208</v>
      </c>
      <c r="L275">
        <f>Mask2Former_Mask2Former[[#This Row],[height]]*Mask2Former_Mask2Former[[#This Row],[width]]</f>
        <v>966400</v>
      </c>
    </row>
    <row r="276" spans="1:12" x14ac:dyDescent="0.25">
      <c r="A276" t="s">
        <v>32</v>
      </c>
      <c r="B276">
        <v>1.9996051788330078</v>
      </c>
      <c r="C276">
        <v>0.96042665017777096</v>
      </c>
      <c r="D276">
        <v>0.92386617100371748</v>
      </c>
      <c r="E276">
        <v>80769</v>
      </c>
      <c r="F276">
        <v>875775</v>
      </c>
      <c r="G276">
        <v>3147</v>
      </c>
      <c r="H276">
        <v>3509</v>
      </c>
      <c r="I276">
        <v>20.295745</v>
      </c>
      <c r="J276">
        <v>800</v>
      </c>
      <c r="K276">
        <v>1204</v>
      </c>
      <c r="L276">
        <f>Mask2Former_Mask2Former[[#This Row],[height]]*Mask2Former_Mask2Former[[#This Row],[width]]</f>
        <v>963200</v>
      </c>
    </row>
    <row r="277" spans="1:12" x14ac:dyDescent="0.25">
      <c r="A277" t="s">
        <v>238</v>
      </c>
      <c r="B277">
        <v>2.134150505065918</v>
      </c>
      <c r="C277">
        <v>0.95988567180899231</v>
      </c>
      <c r="D277">
        <v>0.92286554063575787</v>
      </c>
      <c r="E277">
        <v>91683</v>
      </c>
      <c r="F277">
        <v>860654</v>
      </c>
      <c r="G277">
        <v>4146</v>
      </c>
      <c r="H277">
        <v>3517</v>
      </c>
      <c r="I277">
        <v>20.238201</v>
      </c>
      <c r="J277">
        <v>800</v>
      </c>
      <c r="K277">
        <v>1200</v>
      </c>
      <c r="L277">
        <f>Mask2Former_Mask2Former[[#This Row],[height]]*Mask2Former_Mask2Former[[#This Row],[width]]</f>
        <v>960000</v>
      </c>
    </row>
    <row r="278" spans="1:12" x14ac:dyDescent="0.25">
      <c r="A278" t="s">
        <v>404</v>
      </c>
      <c r="B278">
        <v>2.0684144496917725</v>
      </c>
      <c r="C278">
        <v>0.95966228244923524</v>
      </c>
      <c r="D278">
        <v>0.92245264807714444</v>
      </c>
      <c r="E278">
        <v>208347</v>
      </c>
      <c r="F278">
        <v>734138</v>
      </c>
      <c r="G278">
        <v>7746</v>
      </c>
      <c r="H278">
        <v>9769</v>
      </c>
      <c r="I278">
        <v>21.198143999999999</v>
      </c>
      <c r="J278">
        <v>800</v>
      </c>
      <c r="K278">
        <v>1200</v>
      </c>
      <c r="L278">
        <f>Mask2Former_Mask2Former[[#This Row],[height]]*Mask2Former_Mask2Former[[#This Row],[width]]</f>
        <v>960000</v>
      </c>
    </row>
    <row r="279" spans="1:12" x14ac:dyDescent="0.25">
      <c r="A279" t="s">
        <v>372</v>
      </c>
      <c r="B279">
        <v>2.0416278839111328</v>
      </c>
      <c r="C279">
        <v>0.95953420332480321</v>
      </c>
      <c r="D279">
        <v>0.92221599824904388</v>
      </c>
      <c r="E279">
        <v>248599</v>
      </c>
      <c r="F279">
        <v>370433</v>
      </c>
      <c r="G279">
        <v>2476</v>
      </c>
      <c r="H279">
        <v>18492</v>
      </c>
      <c r="I279">
        <v>14.478054999999999</v>
      </c>
      <c r="J279">
        <v>800</v>
      </c>
      <c r="K279">
        <v>800</v>
      </c>
      <c r="L279">
        <f>Mask2Former_Mask2Former[[#This Row],[height]]*Mask2Former_Mask2Former[[#This Row],[width]]</f>
        <v>640000</v>
      </c>
    </row>
    <row r="280" spans="1:12" x14ac:dyDescent="0.25">
      <c r="A280" t="s">
        <v>71</v>
      </c>
      <c r="B280">
        <v>1.9732575416564941</v>
      </c>
      <c r="C280">
        <v>0.95931051310652538</v>
      </c>
      <c r="D280">
        <v>0.92180282897843935</v>
      </c>
      <c r="E280">
        <v>275207</v>
      </c>
      <c r="F280">
        <v>734247</v>
      </c>
      <c r="G280">
        <v>12888</v>
      </c>
      <c r="H280">
        <v>10458</v>
      </c>
      <c r="I280">
        <v>21.548659000000001</v>
      </c>
      <c r="J280">
        <v>800</v>
      </c>
      <c r="K280">
        <v>1291</v>
      </c>
      <c r="L280">
        <f>Mask2Former_Mask2Former[[#This Row],[height]]*Mask2Former_Mask2Former[[#This Row],[width]]</f>
        <v>1032800</v>
      </c>
    </row>
    <row r="281" spans="1:12" x14ac:dyDescent="0.25">
      <c r="A281" t="s">
        <v>188</v>
      </c>
      <c r="B281">
        <v>2.1948070526123047</v>
      </c>
      <c r="C281">
        <v>0.95907775888341684</v>
      </c>
      <c r="D281">
        <v>0.92137310646242632</v>
      </c>
      <c r="E281">
        <v>108570</v>
      </c>
      <c r="F281">
        <v>1074965</v>
      </c>
      <c r="G281">
        <v>3110</v>
      </c>
      <c r="H281">
        <v>6155</v>
      </c>
      <c r="I281">
        <v>24.428491999999999</v>
      </c>
      <c r="J281">
        <v>800</v>
      </c>
      <c r="K281">
        <v>1491</v>
      </c>
      <c r="L281">
        <f>Mask2Former_Mask2Former[[#This Row],[height]]*Mask2Former_Mask2Former[[#This Row],[width]]</f>
        <v>1192800</v>
      </c>
    </row>
    <row r="282" spans="1:12" x14ac:dyDescent="0.25">
      <c r="A282" t="s">
        <v>480</v>
      </c>
      <c r="B282">
        <v>2.0778193473815918</v>
      </c>
      <c r="C282">
        <v>0.9589757133582032</v>
      </c>
      <c r="D282">
        <v>0.92118476548873696</v>
      </c>
      <c r="E282">
        <v>87145</v>
      </c>
      <c r="F282">
        <v>902999</v>
      </c>
      <c r="G282">
        <v>4479</v>
      </c>
      <c r="H282">
        <v>2977</v>
      </c>
      <c r="I282">
        <v>20.915240000000001</v>
      </c>
      <c r="J282">
        <v>800</v>
      </c>
      <c r="K282">
        <v>1247</v>
      </c>
      <c r="L282">
        <f>Mask2Former_Mask2Former[[#This Row],[height]]*Mask2Former_Mask2Former[[#This Row],[width]]</f>
        <v>997600</v>
      </c>
    </row>
    <row r="283" spans="1:12" x14ac:dyDescent="0.25">
      <c r="A283" t="s">
        <v>313</v>
      </c>
      <c r="B283">
        <v>1.9995753765106201</v>
      </c>
      <c r="C283">
        <v>0.95892876568727314</v>
      </c>
      <c r="D283">
        <v>0.92109812862163964</v>
      </c>
      <c r="E283">
        <v>48482</v>
      </c>
      <c r="F283">
        <v>372965</v>
      </c>
      <c r="G283">
        <v>684</v>
      </c>
      <c r="H283">
        <v>3469</v>
      </c>
      <c r="I283">
        <v>10.649637999999999</v>
      </c>
      <c r="J283">
        <v>800</v>
      </c>
      <c r="K283">
        <v>532</v>
      </c>
      <c r="L283">
        <f>Mask2Former_Mask2Former[[#This Row],[height]]*Mask2Former_Mask2Former[[#This Row],[width]]</f>
        <v>425600</v>
      </c>
    </row>
    <row r="284" spans="1:12" x14ac:dyDescent="0.25">
      <c r="A284" t="s">
        <v>173</v>
      </c>
      <c r="B284">
        <v>1.9934086799621582</v>
      </c>
      <c r="C284">
        <v>0.9587954680977937</v>
      </c>
      <c r="D284">
        <v>0.92085218486913689</v>
      </c>
      <c r="E284">
        <v>32158</v>
      </c>
      <c r="F284">
        <v>391478</v>
      </c>
      <c r="G284">
        <v>1334</v>
      </c>
      <c r="H284">
        <v>1430</v>
      </c>
      <c r="I284">
        <v>10.655146</v>
      </c>
      <c r="J284">
        <v>800</v>
      </c>
      <c r="K284">
        <v>533</v>
      </c>
      <c r="L284">
        <f>Mask2Former_Mask2Former[[#This Row],[height]]*Mask2Former_Mask2Former[[#This Row],[width]]</f>
        <v>426400</v>
      </c>
    </row>
    <row r="285" spans="1:12" x14ac:dyDescent="0.25">
      <c r="A285" t="s">
        <v>247</v>
      </c>
      <c r="B285">
        <v>1.9335453510284424</v>
      </c>
      <c r="C285">
        <v>0.95868237256332745</v>
      </c>
      <c r="D285">
        <v>0.9206435647528971</v>
      </c>
      <c r="E285">
        <v>114958</v>
      </c>
      <c r="F285">
        <v>835133</v>
      </c>
      <c r="G285">
        <v>4827</v>
      </c>
      <c r="H285">
        <v>5082</v>
      </c>
      <c r="I285">
        <v>20.238268999999999</v>
      </c>
      <c r="J285">
        <v>800</v>
      </c>
      <c r="K285">
        <v>1200</v>
      </c>
      <c r="L285">
        <f>Mask2Former_Mask2Former[[#This Row],[height]]*Mask2Former_Mask2Former[[#This Row],[width]]</f>
        <v>960000</v>
      </c>
    </row>
    <row r="286" spans="1:12" x14ac:dyDescent="0.25">
      <c r="A286" t="s">
        <v>581</v>
      </c>
      <c r="B286">
        <v>2.0785942077636719</v>
      </c>
      <c r="C286">
        <v>0.95833375217378192</v>
      </c>
      <c r="D286">
        <v>0.92000077200702524</v>
      </c>
      <c r="E286">
        <v>95336</v>
      </c>
      <c r="F286">
        <v>856374</v>
      </c>
      <c r="G286">
        <v>4764</v>
      </c>
      <c r="H286">
        <v>3526</v>
      </c>
      <c r="I286">
        <v>20.238308</v>
      </c>
      <c r="J286">
        <v>800</v>
      </c>
      <c r="K286">
        <v>1200</v>
      </c>
      <c r="L286">
        <f>Mask2Former_Mask2Former[[#This Row],[height]]*Mask2Former_Mask2Former[[#This Row],[width]]</f>
        <v>960000</v>
      </c>
    </row>
    <row r="287" spans="1:12" x14ac:dyDescent="0.25">
      <c r="A287" t="s">
        <v>89</v>
      </c>
      <c r="B287">
        <v>1.9655992984771729</v>
      </c>
      <c r="C287">
        <v>0.95791773325094887</v>
      </c>
      <c r="D287">
        <v>0.91923427143552927</v>
      </c>
      <c r="E287">
        <v>86818</v>
      </c>
      <c r="F287">
        <v>408754</v>
      </c>
      <c r="G287">
        <v>4781</v>
      </c>
      <c r="H287">
        <v>2847</v>
      </c>
      <c r="I287">
        <v>12.016188</v>
      </c>
      <c r="J287">
        <v>800</v>
      </c>
      <c r="K287">
        <v>629</v>
      </c>
      <c r="L287">
        <f>Mask2Former_Mask2Former[[#This Row],[height]]*Mask2Former_Mask2Former[[#This Row],[width]]</f>
        <v>503200</v>
      </c>
    </row>
    <row r="288" spans="1:12" x14ac:dyDescent="0.25">
      <c r="A288" t="s">
        <v>213</v>
      </c>
      <c r="B288">
        <v>2.0101921558380127</v>
      </c>
      <c r="C288">
        <v>0.95783538936006163</v>
      </c>
      <c r="D288">
        <v>0.91908262819623621</v>
      </c>
      <c r="E288">
        <v>79508</v>
      </c>
      <c r="F288">
        <v>767092</v>
      </c>
      <c r="G288">
        <v>3587</v>
      </c>
      <c r="H288">
        <v>3413</v>
      </c>
      <c r="I288">
        <v>19.176863000000001</v>
      </c>
      <c r="J288">
        <v>800</v>
      </c>
      <c r="K288">
        <v>1067</v>
      </c>
      <c r="L288">
        <f>Mask2Former_Mask2Former[[#This Row],[height]]*Mask2Former_Mask2Former[[#This Row],[width]]</f>
        <v>853600</v>
      </c>
    </row>
    <row r="289" spans="1:12" x14ac:dyDescent="0.25">
      <c r="A289" t="s">
        <v>300</v>
      </c>
      <c r="B289">
        <v>1.9715559482574463</v>
      </c>
      <c r="C289">
        <v>0.95765171313475506</v>
      </c>
      <c r="D289">
        <v>0.91874445921985815</v>
      </c>
      <c r="E289">
        <v>66326</v>
      </c>
      <c r="F289">
        <v>846208</v>
      </c>
      <c r="G289">
        <v>2674</v>
      </c>
      <c r="H289">
        <v>3192</v>
      </c>
      <c r="I289">
        <v>19.489733000000001</v>
      </c>
      <c r="J289">
        <v>800</v>
      </c>
      <c r="K289">
        <v>1148</v>
      </c>
      <c r="L289">
        <f>Mask2Former_Mask2Former[[#This Row],[height]]*Mask2Former_Mask2Former[[#This Row],[width]]</f>
        <v>918400</v>
      </c>
    </row>
    <row r="290" spans="1:12" x14ac:dyDescent="0.25">
      <c r="A290" t="s">
        <v>342</v>
      </c>
      <c r="B290">
        <v>1.9732112884521484</v>
      </c>
      <c r="C290">
        <v>0.95736881337240765</v>
      </c>
      <c r="D290">
        <v>0.91822384142280722</v>
      </c>
      <c r="E290">
        <v>46879</v>
      </c>
      <c r="F290">
        <v>375346</v>
      </c>
      <c r="G290">
        <v>1831</v>
      </c>
      <c r="H290">
        <v>2344</v>
      </c>
      <c r="I290">
        <v>10.655238000000001</v>
      </c>
      <c r="J290">
        <v>800</v>
      </c>
      <c r="K290">
        <v>533</v>
      </c>
      <c r="L290">
        <f>Mask2Former_Mask2Former[[#This Row],[height]]*Mask2Former_Mask2Former[[#This Row],[width]]</f>
        <v>426400</v>
      </c>
    </row>
    <row r="291" spans="1:12" x14ac:dyDescent="0.25">
      <c r="A291" t="s">
        <v>452</v>
      </c>
      <c r="B291">
        <v>2.0836620330810547</v>
      </c>
      <c r="C291">
        <v>0.95732879225095691</v>
      </c>
      <c r="D291">
        <v>0.91815021373580785</v>
      </c>
      <c r="E291">
        <v>174836</v>
      </c>
      <c r="F291">
        <v>769578</v>
      </c>
      <c r="G291">
        <v>10505</v>
      </c>
      <c r="H291">
        <v>5081</v>
      </c>
      <c r="I291">
        <v>22.15832</v>
      </c>
      <c r="J291">
        <v>800</v>
      </c>
      <c r="K291">
        <v>1200</v>
      </c>
      <c r="L291">
        <f>Mask2Former_Mask2Former[[#This Row],[height]]*Mask2Former_Mask2Former[[#This Row],[width]]</f>
        <v>960000</v>
      </c>
    </row>
    <row r="292" spans="1:12" x14ac:dyDescent="0.25">
      <c r="A292" t="s">
        <v>471</v>
      </c>
      <c r="B292">
        <v>2.0692520141601563</v>
      </c>
      <c r="C292">
        <v>0.95731217252683565</v>
      </c>
      <c r="D292">
        <v>0.91811963974564959</v>
      </c>
      <c r="E292">
        <v>324581</v>
      </c>
      <c r="F292">
        <v>612872</v>
      </c>
      <c r="G292">
        <v>7420</v>
      </c>
      <c r="H292">
        <v>21527</v>
      </c>
      <c r="I292">
        <v>23.252541999999998</v>
      </c>
      <c r="J292">
        <v>800</v>
      </c>
      <c r="K292">
        <v>1208</v>
      </c>
      <c r="L292">
        <f>Mask2Former_Mask2Former[[#This Row],[height]]*Mask2Former_Mask2Former[[#This Row],[width]]</f>
        <v>966400</v>
      </c>
    </row>
    <row r="293" spans="1:12" x14ac:dyDescent="0.25">
      <c r="A293" t="s">
        <v>305</v>
      </c>
      <c r="B293">
        <v>1.9673476219177246</v>
      </c>
      <c r="C293">
        <v>0.9572117876939028</v>
      </c>
      <c r="D293">
        <v>0.91793499043977056</v>
      </c>
      <c r="E293">
        <v>84014</v>
      </c>
      <c r="F293">
        <v>868475</v>
      </c>
      <c r="G293">
        <v>3081</v>
      </c>
      <c r="H293">
        <v>4430</v>
      </c>
      <c r="I293">
        <v>20.238771</v>
      </c>
      <c r="J293">
        <v>800</v>
      </c>
      <c r="K293">
        <v>1200</v>
      </c>
      <c r="L293">
        <f>Mask2Former_Mask2Former[[#This Row],[height]]*Mask2Former_Mask2Former[[#This Row],[width]]</f>
        <v>960000</v>
      </c>
    </row>
    <row r="294" spans="1:12" x14ac:dyDescent="0.25">
      <c r="A294" t="s">
        <v>467</v>
      </c>
      <c r="B294">
        <v>2.0244252681732178</v>
      </c>
      <c r="C294">
        <v>0.95663073870047866</v>
      </c>
      <c r="D294">
        <v>0.91686689859828774</v>
      </c>
      <c r="E294">
        <v>172095</v>
      </c>
      <c r="F294">
        <v>772301</v>
      </c>
      <c r="G294">
        <v>3621</v>
      </c>
      <c r="H294">
        <v>11983</v>
      </c>
      <c r="I294">
        <v>20.237725999999999</v>
      </c>
      <c r="J294">
        <v>800</v>
      </c>
      <c r="K294">
        <v>1200</v>
      </c>
      <c r="L294">
        <f>Mask2Former_Mask2Former[[#This Row],[height]]*Mask2Former_Mask2Former[[#This Row],[width]]</f>
        <v>960000</v>
      </c>
    </row>
    <row r="295" spans="1:12" x14ac:dyDescent="0.25">
      <c r="A295" t="s">
        <v>88</v>
      </c>
      <c r="B295">
        <v>1.9969184398651123</v>
      </c>
      <c r="C295">
        <v>0.95630737065586091</v>
      </c>
      <c r="D295">
        <v>0.9162729943362814</v>
      </c>
      <c r="E295">
        <v>177472</v>
      </c>
      <c r="F295">
        <v>766311</v>
      </c>
      <c r="G295">
        <v>10294</v>
      </c>
      <c r="H295">
        <v>5923</v>
      </c>
      <c r="I295">
        <v>20.238811999999999</v>
      </c>
      <c r="J295">
        <v>800</v>
      </c>
      <c r="K295">
        <v>1200</v>
      </c>
      <c r="L295">
        <f>Mask2Former_Mask2Former[[#This Row],[height]]*Mask2Former_Mask2Former[[#This Row],[width]]</f>
        <v>960000</v>
      </c>
    </row>
    <row r="296" spans="1:12" x14ac:dyDescent="0.25">
      <c r="A296" t="s">
        <v>203</v>
      </c>
      <c r="B296">
        <v>2.218250036239624</v>
      </c>
      <c r="C296">
        <v>0.95623764984850479</v>
      </c>
      <c r="D296">
        <v>0.91614499192245558</v>
      </c>
      <c r="E296">
        <v>181470</v>
      </c>
      <c r="F296">
        <v>805920</v>
      </c>
      <c r="G296">
        <v>9665</v>
      </c>
      <c r="H296">
        <v>6945</v>
      </c>
      <c r="I296">
        <v>22.033612999999999</v>
      </c>
      <c r="J296">
        <v>800</v>
      </c>
      <c r="K296">
        <v>1255</v>
      </c>
      <c r="L296">
        <f>Mask2Former_Mask2Former[[#This Row],[height]]*Mask2Former_Mask2Former[[#This Row],[width]]</f>
        <v>1004000</v>
      </c>
    </row>
    <row r="297" spans="1:12" x14ac:dyDescent="0.25">
      <c r="A297" t="s">
        <v>432</v>
      </c>
      <c r="B297">
        <v>2.0519070625305176</v>
      </c>
      <c r="C297">
        <v>0.95605234273170059</v>
      </c>
      <c r="D297">
        <v>0.91580486442529629</v>
      </c>
      <c r="E297">
        <v>111491</v>
      </c>
      <c r="F297">
        <v>838259</v>
      </c>
      <c r="G297">
        <v>5243</v>
      </c>
      <c r="H297">
        <v>5007</v>
      </c>
      <c r="I297">
        <v>20.237741</v>
      </c>
      <c r="J297">
        <v>800</v>
      </c>
      <c r="K297">
        <v>1200</v>
      </c>
      <c r="L297">
        <f>Mask2Former_Mask2Former[[#This Row],[height]]*Mask2Former_Mask2Former[[#This Row],[width]]</f>
        <v>960000</v>
      </c>
    </row>
    <row r="298" spans="1:12" x14ac:dyDescent="0.25">
      <c r="A298" t="s">
        <v>324</v>
      </c>
      <c r="B298">
        <v>2.0211923122406006</v>
      </c>
      <c r="C298">
        <v>0.95598519548503191</v>
      </c>
      <c r="D298">
        <v>0.91568164680305153</v>
      </c>
      <c r="E298">
        <v>93503</v>
      </c>
      <c r="F298">
        <v>855487</v>
      </c>
      <c r="G298">
        <v>3717</v>
      </c>
      <c r="H298">
        <v>4893</v>
      </c>
      <c r="I298">
        <v>20.194762999999998</v>
      </c>
      <c r="J298">
        <v>800</v>
      </c>
      <c r="K298">
        <v>1197</v>
      </c>
      <c r="L298">
        <f>Mask2Former_Mask2Former[[#This Row],[height]]*Mask2Former_Mask2Former[[#This Row],[width]]</f>
        <v>957600</v>
      </c>
    </row>
    <row r="299" spans="1:12" x14ac:dyDescent="0.25">
      <c r="A299" t="s">
        <v>199</v>
      </c>
      <c r="B299">
        <v>2.0266945362091064</v>
      </c>
      <c r="C299">
        <v>0.95586657399097086</v>
      </c>
      <c r="D299">
        <v>0.91546401080612949</v>
      </c>
      <c r="E299">
        <v>141647</v>
      </c>
      <c r="F299">
        <v>805273</v>
      </c>
      <c r="G299">
        <v>4092</v>
      </c>
      <c r="H299">
        <v>8988</v>
      </c>
      <c r="I299">
        <v>20.238392000000001</v>
      </c>
      <c r="J299">
        <v>800</v>
      </c>
      <c r="K299">
        <v>1200</v>
      </c>
      <c r="L299">
        <f>Mask2Former_Mask2Former[[#This Row],[height]]*Mask2Former_Mask2Former[[#This Row],[width]]</f>
        <v>960000</v>
      </c>
    </row>
    <row r="300" spans="1:12" x14ac:dyDescent="0.25">
      <c r="A300" t="s">
        <v>93</v>
      </c>
      <c r="B300">
        <v>1.98960280418396</v>
      </c>
      <c r="C300">
        <v>0.95556978367428336</v>
      </c>
      <c r="D300">
        <v>0.91491970333447226</v>
      </c>
      <c r="E300">
        <v>227600</v>
      </c>
      <c r="F300">
        <v>710435</v>
      </c>
      <c r="G300">
        <v>15370</v>
      </c>
      <c r="H300">
        <v>5795</v>
      </c>
      <c r="I300">
        <v>20.224228</v>
      </c>
      <c r="J300">
        <v>800</v>
      </c>
      <c r="K300">
        <v>1199</v>
      </c>
      <c r="L300">
        <f>Mask2Former_Mask2Former[[#This Row],[height]]*Mask2Former_Mask2Former[[#This Row],[width]]</f>
        <v>959200</v>
      </c>
    </row>
    <row r="301" spans="1:12" x14ac:dyDescent="0.25">
      <c r="A301" t="s">
        <v>408</v>
      </c>
      <c r="B301">
        <v>2.9313669204711914</v>
      </c>
      <c r="C301">
        <v>0.95526323077141861</v>
      </c>
      <c r="D301">
        <v>0.91435781615762524</v>
      </c>
      <c r="E301">
        <v>2552599</v>
      </c>
      <c r="F301">
        <v>18423485</v>
      </c>
      <c r="G301">
        <v>113450</v>
      </c>
      <c r="H301">
        <v>125636</v>
      </c>
      <c r="I301">
        <v>384.83063399999998</v>
      </c>
      <c r="J301">
        <v>5545</v>
      </c>
      <c r="K301">
        <v>3826</v>
      </c>
      <c r="L301">
        <f>Mask2Former_Mask2Former[[#This Row],[height]]*Mask2Former_Mask2Former[[#This Row],[width]]</f>
        <v>21215170</v>
      </c>
    </row>
    <row r="302" spans="1:12" x14ac:dyDescent="0.25">
      <c r="A302" t="s">
        <v>209</v>
      </c>
      <c r="B302">
        <v>2.0247163772583008</v>
      </c>
      <c r="C302">
        <v>0.95521430705335852</v>
      </c>
      <c r="D302">
        <v>0.91426817336992627</v>
      </c>
      <c r="E302">
        <v>326135</v>
      </c>
      <c r="F302">
        <v>603283</v>
      </c>
      <c r="G302">
        <v>2340</v>
      </c>
      <c r="H302">
        <v>28242</v>
      </c>
      <c r="I302">
        <v>21.198812</v>
      </c>
      <c r="J302">
        <v>800</v>
      </c>
      <c r="K302">
        <v>1200</v>
      </c>
      <c r="L302">
        <f>Mask2Former_Mask2Former[[#This Row],[height]]*Mask2Former_Mask2Former[[#This Row],[width]]</f>
        <v>960000</v>
      </c>
    </row>
    <row r="303" spans="1:12" x14ac:dyDescent="0.25">
      <c r="A303" t="s">
        <v>600</v>
      </c>
      <c r="B303">
        <v>2.0741024017333984</v>
      </c>
      <c r="C303">
        <v>0.95515418787898443</v>
      </c>
      <c r="D303">
        <v>0.91415802867605989</v>
      </c>
      <c r="E303">
        <v>14728</v>
      </c>
      <c r="F303">
        <v>463889</v>
      </c>
      <c r="G303">
        <v>285</v>
      </c>
      <c r="H303">
        <v>1098</v>
      </c>
      <c r="I303">
        <v>11.598602</v>
      </c>
      <c r="J303">
        <v>800</v>
      </c>
      <c r="K303">
        <v>600</v>
      </c>
      <c r="L303">
        <f>Mask2Former_Mask2Former[[#This Row],[height]]*Mask2Former_Mask2Former[[#This Row],[width]]</f>
        <v>480000</v>
      </c>
    </row>
    <row r="304" spans="1:12" x14ac:dyDescent="0.25">
      <c r="A304" t="s">
        <v>207</v>
      </c>
      <c r="B304">
        <v>2.0471322536468506</v>
      </c>
      <c r="C304">
        <v>0.95473212811622921</v>
      </c>
      <c r="D304">
        <v>0.91338512719770182</v>
      </c>
      <c r="E304">
        <v>92525</v>
      </c>
      <c r="F304">
        <v>858701</v>
      </c>
      <c r="G304">
        <v>3487</v>
      </c>
      <c r="H304">
        <v>5287</v>
      </c>
      <c r="I304">
        <v>20.238251000000002</v>
      </c>
      <c r="J304">
        <v>800</v>
      </c>
      <c r="K304">
        <v>1200</v>
      </c>
      <c r="L304">
        <f>Mask2Former_Mask2Former[[#This Row],[height]]*Mask2Former_Mask2Former[[#This Row],[width]]</f>
        <v>960000</v>
      </c>
    </row>
    <row r="305" spans="1:12" x14ac:dyDescent="0.25">
      <c r="A305" t="s">
        <v>560</v>
      </c>
      <c r="B305">
        <v>2.0791158676147461</v>
      </c>
      <c r="C305">
        <v>0.95460311992878155</v>
      </c>
      <c r="D305">
        <v>0.91314900410239275</v>
      </c>
      <c r="E305">
        <v>196769</v>
      </c>
      <c r="F305">
        <v>678916</v>
      </c>
      <c r="G305">
        <v>15586</v>
      </c>
      <c r="H305">
        <v>3129</v>
      </c>
      <c r="I305">
        <v>19.057333</v>
      </c>
      <c r="J305">
        <v>800</v>
      </c>
      <c r="K305">
        <v>1118</v>
      </c>
      <c r="L305">
        <f>Mask2Former_Mask2Former[[#This Row],[height]]*Mask2Former_Mask2Former[[#This Row],[width]]</f>
        <v>894400</v>
      </c>
    </row>
    <row r="306" spans="1:12" x14ac:dyDescent="0.25">
      <c r="A306" t="s">
        <v>216</v>
      </c>
      <c r="B306">
        <v>2.0020556449890137</v>
      </c>
      <c r="C306">
        <v>0.95441230867665727</v>
      </c>
      <c r="D306">
        <v>0.9127998699647184</v>
      </c>
      <c r="E306">
        <v>95467</v>
      </c>
      <c r="F306">
        <v>861813</v>
      </c>
      <c r="G306">
        <v>4972</v>
      </c>
      <c r="H306">
        <v>4148</v>
      </c>
      <c r="I306">
        <v>20.353507</v>
      </c>
      <c r="J306">
        <v>800</v>
      </c>
      <c r="K306">
        <v>1208</v>
      </c>
      <c r="L306">
        <f>Mask2Former_Mask2Former[[#This Row],[height]]*Mask2Former_Mask2Former[[#This Row],[width]]</f>
        <v>966400</v>
      </c>
    </row>
    <row r="307" spans="1:12" x14ac:dyDescent="0.25">
      <c r="A307" t="s">
        <v>525</v>
      </c>
      <c r="B307">
        <v>2.035170316696167</v>
      </c>
      <c r="C307">
        <v>0.95423455312060801</v>
      </c>
      <c r="D307">
        <v>0.91247473892743725</v>
      </c>
      <c r="E307">
        <v>183318</v>
      </c>
      <c r="F307">
        <v>759098</v>
      </c>
      <c r="G307">
        <v>5608</v>
      </c>
      <c r="H307">
        <v>11976</v>
      </c>
      <c r="I307">
        <v>20.238440000000001</v>
      </c>
      <c r="J307">
        <v>800</v>
      </c>
      <c r="K307">
        <v>1200</v>
      </c>
      <c r="L307">
        <f>Mask2Former_Mask2Former[[#This Row],[height]]*Mask2Former_Mask2Former[[#This Row],[width]]</f>
        <v>960000</v>
      </c>
    </row>
    <row r="308" spans="1:12" x14ac:dyDescent="0.25">
      <c r="A308" t="s">
        <v>76</v>
      </c>
      <c r="B308">
        <v>2.0190517902374268</v>
      </c>
      <c r="C308">
        <v>0.95419060456868521</v>
      </c>
      <c r="D308">
        <v>0.91239437008036839</v>
      </c>
      <c r="E308">
        <v>132372</v>
      </c>
      <c r="F308">
        <v>814918</v>
      </c>
      <c r="G308">
        <v>5659</v>
      </c>
      <c r="H308">
        <v>7051</v>
      </c>
      <c r="I308">
        <v>20.238289000000002</v>
      </c>
      <c r="J308">
        <v>800</v>
      </c>
      <c r="K308">
        <v>1200</v>
      </c>
      <c r="L308">
        <f>Mask2Former_Mask2Former[[#This Row],[height]]*Mask2Former_Mask2Former[[#This Row],[width]]</f>
        <v>960000</v>
      </c>
    </row>
    <row r="309" spans="1:12" x14ac:dyDescent="0.25">
      <c r="A309" t="s">
        <v>557</v>
      </c>
      <c r="B309">
        <v>2.096982479095459</v>
      </c>
      <c r="C309">
        <v>0.95408495338471411</v>
      </c>
      <c r="D309">
        <v>0.912201193081842</v>
      </c>
      <c r="E309">
        <v>106276</v>
      </c>
      <c r="F309">
        <v>849095</v>
      </c>
      <c r="G309">
        <v>5128</v>
      </c>
      <c r="H309">
        <v>5101</v>
      </c>
      <c r="I309">
        <v>20.339307000000002</v>
      </c>
      <c r="J309">
        <v>800</v>
      </c>
      <c r="K309">
        <v>1207</v>
      </c>
      <c r="L309">
        <f>Mask2Former_Mask2Former[[#This Row],[height]]*Mask2Former_Mask2Former[[#This Row],[width]]</f>
        <v>965600</v>
      </c>
    </row>
    <row r="310" spans="1:12" x14ac:dyDescent="0.25">
      <c r="A310" t="s">
        <v>413</v>
      </c>
      <c r="B310">
        <v>2.0878674983978271</v>
      </c>
      <c r="C310">
        <v>0.95373331464031941</v>
      </c>
      <c r="D310">
        <v>0.91155852325781495</v>
      </c>
      <c r="E310">
        <v>323132</v>
      </c>
      <c r="F310">
        <v>415117</v>
      </c>
      <c r="G310">
        <v>10472</v>
      </c>
      <c r="H310">
        <v>20879</v>
      </c>
      <c r="I310">
        <v>18.350466000000001</v>
      </c>
      <c r="J310">
        <v>800</v>
      </c>
      <c r="K310">
        <v>962</v>
      </c>
      <c r="L310">
        <f>Mask2Former_Mask2Former[[#This Row],[height]]*Mask2Former_Mask2Former[[#This Row],[width]]</f>
        <v>769600</v>
      </c>
    </row>
    <row r="311" spans="1:12" x14ac:dyDescent="0.25">
      <c r="A311" t="s">
        <v>95</v>
      </c>
      <c r="B311">
        <v>2.0136644840240479</v>
      </c>
      <c r="C311">
        <v>0.95356188236859907</v>
      </c>
      <c r="D311">
        <v>0.91124536301006887</v>
      </c>
      <c r="E311">
        <v>42988</v>
      </c>
      <c r="F311">
        <v>912025</v>
      </c>
      <c r="G311">
        <v>1528</v>
      </c>
      <c r="H311">
        <v>2659</v>
      </c>
      <c r="I311">
        <v>21.183178999999999</v>
      </c>
      <c r="J311">
        <v>800</v>
      </c>
      <c r="K311">
        <v>1199</v>
      </c>
      <c r="L311">
        <f>Mask2Former_Mask2Former[[#This Row],[height]]*Mask2Former_Mask2Former[[#This Row],[width]]</f>
        <v>959200</v>
      </c>
    </row>
    <row r="312" spans="1:12" x14ac:dyDescent="0.25">
      <c r="A312" t="s">
        <v>240</v>
      </c>
      <c r="B312">
        <v>1.939767599105835</v>
      </c>
      <c r="C312">
        <v>0.95301763558519548</v>
      </c>
      <c r="D312">
        <v>0.91025185139376319</v>
      </c>
      <c r="E312">
        <v>58876</v>
      </c>
      <c r="F312">
        <v>779319</v>
      </c>
      <c r="G312">
        <v>3725</v>
      </c>
      <c r="H312">
        <v>2080</v>
      </c>
      <c r="I312">
        <v>18.150451</v>
      </c>
      <c r="J312">
        <v>800</v>
      </c>
      <c r="K312">
        <v>1055</v>
      </c>
      <c r="L312">
        <f>Mask2Former_Mask2Former[[#This Row],[height]]*Mask2Former_Mask2Former[[#This Row],[width]]</f>
        <v>844000</v>
      </c>
    </row>
    <row r="313" spans="1:12" x14ac:dyDescent="0.25">
      <c r="A313" t="s">
        <v>214</v>
      </c>
      <c r="B313">
        <v>2.0157651901245117</v>
      </c>
      <c r="C313">
        <v>0.95286195286195285</v>
      </c>
      <c r="D313">
        <v>0.909967845659164</v>
      </c>
      <c r="E313">
        <v>140085</v>
      </c>
      <c r="F313">
        <v>486055</v>
      </c>
      <c r="G313">
        <v>2269</v>
      </c>
      <c r="H313">
        <v>11591</v>
      </c>
      <c r="I313">
        <v>15.758508000000001</v>
      </c>
      <c r="J313">
        <v>800</v>
      </c>
      <c r="K313">
        <v>800</v>
      </c>
      <c r="L313">
        <f>Mask2Former_Mask2Former[[#This Row],[height]]*Mask2Former_Mask2Former[[#This Row],[width]]</f>
        <v>640000</v>
      </c>
    </row>
    <row r="314" spans="1:12" x14ac:dyDescent="0.25">
      <c r="A314" t="s">
        <v>527</v>
      </c>
      <c r="B314">
        <v>1.9904778003692627</v>
      </c>
      <c r="C314">
        <v>0.95277460205786646</v>
      </c>
      <c r="D314">
        <v>0.90980853207927448</v>
      </c>
      <c r="E314">
        <v>10834</v>
      </c>
      <c r="F314">
        <v>468092</v>
      </c>
      <c r="G314">
        <v>574</v>
      </c>
      <c r="H314">
        <v>500</v>
      </c>
      <c r="I314">
        <v>11.597611000000001</v>
      </c>
      <c r="J314">
        <v>800</v>
      </c>
      <c r="K314">
        <v>600</v>
      </c>
      <c r="L314">
        <f>Mask2Former_Mask2Former[[#This Row],[height]]*Mask2Former_Mask2Former[[#This Row],[width]]</f>
        <v>480000</v>
      </c>
    </row>
    <row r="315" spans="1:12" x14ac:dyDescent="0.25">
      <c r="A315" t="s">
        <v>318</v>
      </c>
      <c r="B315">
        <v>2.0292050838470459</v>
      </c>
      <c r="C315">
        <v>0.95275683317624882</v>
      </c>
      <c r="D315">
        <v>0.90977612779840256</v>
      </c>
      <c r="E315">
        <v>88957</v>
      </c>
      <c r="F315">
        <v>862221</v>
      </c>
      <c r="G315">
        <v>6461</v>
      </c>
      <c r="H315">
        <v>2361</v>
      </c>
      <c r="I315">
        <v>20.237742000000001</v>
      </c>
      <c r="J315">
        <v>800</v>
      </c>
      <c r="K315">
        <v>1200</v>
      </c>
      <c r="L315">
        <f>Mask2Former_Mask2Former[[#This Row],[height]]*Mask2Former_Mask2Former[[#This Row],[width]]</f>
        <v>960000</v>
      </c>
    </row>
    <row r="316" spans="1:12" x14ac:dyDescent="0.25">
      <c r="A316" t="s">
        <v>52</v>
      </c>
      <c r="B316">
        <v>1.9763686656951904</v>
      </c>
      <c r="C316">
        <v>0.95262625167190829</v>
      </c>
      <c r="D316">
        <v>0.90953802612732326</v>
      </c>
      <c r="E316">
        <v>52705</v>
      </c>
      <c r="F316">
        <v>902053</v>
      </c>
      <c r="G316">
        <v>2666</v>
      </c>
      <c r="H316">
        <v>2576</v>
      </c>
      <c r="I316">
        <v>20.237938</v>
      </c>
      <c r="J316">
        <v>800</v>
      </c>
      <c r="K316">
        <v>1200</v>
      </c>
      <c r="L316">
        <f>Mask2Former_Mask2Former[[#This Row],[height]]*Mask2Former_Mask2Former[[#This Row],[width]]</f>
        <v>960000</v>
      </c>
    </row>
    <row r="317" spans="1:12" x14ac:dyDescent="0.25">
      <c r="A317" t="s">
        <v>58</v>
      </c>
      <c r="B317">
        <v>2.0392088890075684</v>
      </c>
      <c r="C317">
        <v>0.9522285071543678</v>
      </c>
      <c r="D317">
        <v>0.90881314643159439</v>
      </c>
      <c r="E317">
        <v>44022</v>
      </c>
      <c r="F317">
        <v>917961</v>
      </c>
      <c r="G317">
        <v>2356</v>
      </c>
      <c r="H317">
        <v>2061</v>
      </c>
      <c r="I317">
        <v>20.353521000000001</v>
      </c>
      <c r="J317">
        <v>800</v>
      </c>
      <c r="K317">
        <v>1208</v>
      </c>
      <c r="L317">
        <f>Mask2Former_Mask2Former[[#This Row],[height]]*Mask2Former_Mask2Former[[#This Row],[width]]</f>
        <v>966400</v>
      </c>
    </row>
    <row r="318" spans="1:12" x14ac:dyDescent="0.25">
      <c r="A318" t="s">
        <v>168</v>
      </c>
      <c r="B318">
        <v>2.0502259731292725</v>
      </c>
      <c r="C318">
        <v>0.95212244938343271</v>
      </c>
      <c r="D318">
        <v>0.90861995165676301</v>
      </c>
      <c r="E318">
        <v>144347</v>
      </c>
      <c r="F318">
        <v>801136</v>
      </c>
      <c r="G318">
        <v>6989</v>
      </c>
      <c r="H318">
        <v>7528</v>
      </c>
      <c r="I318">
        <v>21.198350999999999</v>
      </c>
      <c r="J318">
        <v>800</v>
      </c>
      <c r="K318">
        <v>1200</v>
      </c>
      <c r="L318">
        <f>Mask2Former_Mask2Former[[#This Row],[height]]*Mask2Former_Mask2Former[[#This Row],[width]]</f>
        <v>960000</v>
      </c>
    </row>
    <row r="319" spans="1:12" x14ac:dyDescent="0.25">
      <c r="A319" t="s">
        <v>565</v>
      </c>
      <c r="B319">
        <v>2.8705904483795166</v>
      </c>
      <c r="C319">
        <v>0.95199294462973061</v>
      </c>
      <c r="D319">
        <v>0.90838409889653249</v>
      </c>
      <c r="E319">
        <v>2699713</v>
      </c>
      <c r="F319">
        <v>16989861</v>
      </c>
      <c r="G319">
        <v>161573</v>
      </c>
      <c r="H319">
        <v>110709</v>
      </c>
      <c r="I319">
        <v>362.27131300000002</v>
      </c>
      <c r="J319">
        <v>5472</v>
      </c>
      <c r="K319">
        <v>3648</v>
      </c>
      <c r="L319">
        <f>Mask2Former_Mask2Former[[#This Row],[height]]*Mask2Former_Mask2Former[[#This Row],[width]]</f>
        <v>19961856</v>
      </c>
    </row>
    <row r="320" spans="1:12" x14ac:dyDescent="0.25">
      <c r="A320" t="s">
        <v>522</v>
      </c>
      <c r="B320">
        <v>2.031745433807373</v>
      </c>
      <c r="C320">
        <v>0.95197132616487457</v>
      </c>
      <c r="D320">
        <v>0.90834473324213405</v>
      </c>
      <c r="E320">
        <v>14608</v>
      </c>
      <c r="F320">
        <v>1019918</v>
      </c>
      <c r="G320">
        <v>619</v>
      </c>
      <c r="H320">
        <v>855</v>
      </c>
      <c r="I320">
        <v>21.605930000000001</v>
      </c>
      <c r="J320">
        <v>800</v>
      </c>
      <c r="K320">
        <v>1295</v>
      </c>
      <c r="L320">
        <f>Mask2Former_Mask2Former[[#This Row],[height]]*Mask2Former_Mask2Former[[#This Row],[width]]</f>
        <v>1036000</v>
      </c>
    </row>
    <row r="321" spans="1:12" x14ac:dyDescent="0.25">
      <c r="A321" t="s">
        <v>36</v>
      </c>
      <c r="B321">
        <v>2.0109076499938965</v>
      </c>
      <c r="C321">
        <v>0.95188176026077942</v>
      </c>
      <c r="D321">
        <v>0.90818165753666724</v>
      </c>
      <c r="E321">
        <v>51394</v>
      </c>
      <c r="F321">
        <v>369810</v>
      </c>
      <c r="G321">
        <v>2929</v>
      </c>
      <c r="H321">
        <v>2267</v>
      </c>
      <c r="I321">
        <v>10.655262</v>
      </c>
      <c r="J321">
        <v>800</v>
      </c>
      <c r="K321">
        <v>533</v>
      </c>
      <c r="L321">
        <f>Mask2Former_Mask2Former[[#This Row],[height]]*Mask2Former_Mask2Former[[#This Row],[width]]</f>
        <v>426400</v>
      </c>
    </row>
    <row r="322" spans="1:12" x14ac:dyDescent="0.25">
      <c r="A322" t="s">
        <v>35</v>
      </c>
      <c r="B322">
        <v>2.6040961742401123</v>
      </c>
      <c r="C322">
        <v>0.95174584593972433</v>
      </c>
      <c r="D322">
        <v>0.90793424691260327</v>
      </c>
      <c r="E322">
        <v>1239096</v>
      </c>
      <c r="F322">
        <v>14720250</v>
      </c>
      <c r="G322">
        <v>88774</v>
      </c>
      <c r="H322">
        <v>36872</v>
      </c>
      <c r="I322">
        <v>292.48798399999998</v>
      </c>
      <c r="J322">
        <v>4928</v>
      </c>
      <c r="K322">
        <v>3264</v>
      </c>
      <c r="L322">
        <f>Mask2Former_Mask2Former[[#This Row],[height]]*Mask2Former_Mask2Former[[#This Row],[width]]</f>
        <v>16084992</v>
      </c>
    </row>
    <row r="323" spans="1:12" x14ac:dyDescent="0.25">
      <c r="A323" t="s">
        <v>426</v>
      </c>
      <c r="B323">
        <v>2.0534141063690186</v>
      </c>
      <c r="C323">
        <v>0.95154346432170012</v>
      </c>
      <c r="D323">
        <v>0.90756596190809014</v>
      </c>
      <c r="E323">
        <v>88298</v>
      </c>
      <c r="F323">
        <v>382709</v>
      </c>
      <c r="G323">
        <v>1266</v>
      </c>
      <c r="H323">
        <v>7727</v>
      </c>
      <c r="I323">
        <v>12.077854</v>
      </c>
      <c r="J323">
        <v>800</v>
      </c>
      <c r="K323">
        <v>600</v>
      </c>
      <c r="L323">
        <f>Mask2Former_Mask2Former[[#This Row],[height]]*Mask2Former_Mask2Former[[#This Row],[width]]</f>
        <v>480000</v>
      </c>
    </row>
    <row r="324" spans="1:12" x14ac:dyDescent="0.25">
      <c r="A324" t="s">
        <v>141</v>
      </c>
      <c r="B324">
        <v>2.0194737911224365</v>
      </c>
      <c r="C324">
        <v>0.95056885691498882</v>
      </c>
      <c r="D324">
        <v>0.9057944041193623</v>
      </c>
      <c r="E324">
        <v>58402</v>
      </c>
      <c r="F324">
        <v>895524</v>
      </c>
      <c r="G324">
        <v>2961</v>
      </c>
      <c r="H324">
        <v>3113</v>
      </c>
      <c r="I324">
        <v>20.238934</v>
      </c>
      <c r="J324">
        <v>800</v>
      </c>
      <c r="K324">
        <v>1200</v>
      </c>
      <c r="L324">
        <f>Mask2Former_Mask2Former[[#This Row],[height]]*Mask2Former_Mask2Former[[#This Row],[width]]</f>
        <v>960000</v>
      </c>
    </row>
    <row r="325" spans="1:12" x14ac:dyDescent="0.25">
      <c r="A325" t="s">
        <v>406</v>
      </c>
      <c r="B325">
        <v>2.0984771251678467</v>
      </c>
      <c r="C325">
        <v>0.95050731550192646</v>
      </c>
      <c r="D325">
        <v>0.90568264985716651</v>
      </c>
      <c r="E325">
        <v>76724</v>
      </c>
      <c r="F325">
        <v>1084086</v>
      </c>
      <c r="G325">
        <v>5265</v>
      </c>
      <c r="H325">
        <v>2725</v>
      </c>
      <c r="I325">
        <v>23.997185000000002</v>
      </c>
      <c r="J325">
        <v>800</v>
      </c>
      <c r="K325">
        <v>1461</v>
      </c>
      <c r="L325">
        <f>Mask2Former_Mask2Former[[#This Row],[height]]*Mask2Former_Mask2Former[[#This Row],[width]]</f>
        <v>1168800</v>
      </c>
    </row>
    <row r="326" spans="1:12" x14ac:dyDescent="0.25">
      <c r="A326" t="s">
        <v>336</v>
      </c>
      <c r="B326">
        <v>2.0228099822998047</v>
      </c>
      <c r="C326">
        <v>0.95044477070558775</v>
      </c>
      <c r="D326">
        <v>0.90556908695938387</v>
      </c>
      <c r="E326">
        <v>27513</v>
      </c>
      <c r="F326">
        <v>823218</v>
      </c>
      <c r="G326">
        <v>1781</v>
      </c>
      <c r="H326">
        <v>1088</v>
      </c>
      <c r="I326">
        <v>18.322424999999999</v>
      </c>
      <c r="J326">
        <v>800</v>
      </c>
      <c r="K326">
        <v>1067</v>
      </c>
      <c r="L326">
        <f>Mask2Former_Mask2Former[[#This Row],[height]]*Mask2Former_Mask2Former[[#This Row],[width]]</f>
        <v>853600</v>
      </c>
    </row>
    <row r="327" spans="1:12" x14ac:dyDescent="0.25">
      <c r="A327" t="s">
        <v>62</v>
      </c>
      <c r="B327">
        <v>2.0060305595397949</v>
      </c>
      <c r="C327">
        <v>0.94963780384970353</v>
      </c>
      <c r="D327">
        <v>0.90410508616003138</v>
      </c>
      <c r="E327">
        <v>143024</v>
      </c>
      <c r="F327">
        <v>800206</v>
      </c>
      <c r="G327">
        <v>1635</v>
      </c>
      <c r="H327">
        <v>13535</v>
      </c>
      <c r="I327">
        <v>20.210114999999998</v>
      </c>
      <c r="J327">
        <v>800</v>
      </c>
      <c r="K327">
        <v>1198</v>
      </c>
      <c r="L327">
        <f>Mask2Former_Mask2Former[[#This Row],[height]]*Mask2Former_Mask2Former[[#This Row],[width]]</f>
        <v>958400</v>
      </c>
    </row>
    <row r="328" spans="1:12" x14ac:dyDescent="0.25">
      <c r="A328" t="s">
        <v>116</v>
      </c>
      <c r="B328">
        <v>1.9698069095611572</v>
      </c>
      <c r="C328">
        <v>0.94951220937025349</v>
      </c>
      <c r="D328">
        <v>0.903877434692544</v>
      </c>
      <c r="E328">
        <v>260060</v>
      </c>
      <c r="F328">
        <v>138684</v>
      </c>
      <c r="G328">
        <v>10044</v>
      </c>
      <c r="H328">
        <v>17612</v>
      </c>
      <c r="I328">
        <v>10.655327</v>
      </c>
      <c r="J328">
        <v>800</v>
      </c>
      <c r="K328">
        <v>533</v>
      </c>
      <c r="L328">
        <f>Mask2Former_Mask2Former[[#This Row],[height]]*Mask2Former_Mask2Former[[#This Row],[width]]</f>
        <v>426400</v>
      </c>
    </row>
    <row r="329" spans="1:12" x14ac:dyDescent="0.25">
      <c r="A329" t="s">
        <v>594</v>
      </c>
      <c r="B329">
        <v>2.0685441493988037</v>
      </c>
      <c r="C329">
        <v>0.9494964063363861</v>
      </c>
      <c r="D329">
        <v>0.90384879410553298</v>
      </c>
      <c r="E329">
        <v>59250</v>
      </c>
      <c r="F329">
        <v>1072847</v>
      </c>
      <c r="G329">
        <v>3883</v>
      </c>
      <c r="H329">
        <v>2420</v>
      </c>
      <c r="I329">
        <v>23.449306</v>
      </c>
      <c r="J329">
        <v>800</v>
      </c>
      <c r="K329">
        <v>1423</v>
      </c>
      <c r="L329">
        <f>Mask2Former_Mask2Former[[#This Row],[height]]*Mask2Former_Mask2Former[[#This Row],[width]]</f>
        <v>1138400</v>
      </c>
    </row>
    <row r="330" spans="1:12" x14ac:dyDescent="0.25">
      <c r="A330" t="s">
        <v>112</v>
      </c>
      <c r="B330">
        <v>2.0223100185394287</v>
      </c>
      <c r="C330">
        <v>0.94936909350087118</v>
      </c>
      <c r="D330">
        <v>0.90361809045226127</v>
      </c>
      <c r="E330">
        <v>116883</v>
      </c>
      <c r="F330">
        <v>830650</v>
      </c>
      <c r="G330">
        <v>7599</v>
      </c>
      <c r="H330">
        <v>4868</v>
      </c>
      <c r="I330">
        <v>21.198778999999998</v>
      </c>
      <c r="J330">
        <v>800</v>
      </c>
      <c r="K330">
        <v>1200</v>
      </c>
      <c r="L330">
        <f>Mask2Former_Mask2Former[[#This Row],[height]]*Mask2Former_Mask2Former[[#This Row],[width]]</f>
        <v>960000</v>
      </c>
    </row>
    <row r="331" spans="1:12" x14ac:dyDescent="0.25">
      <c r="A331" t="s">
        <v>24</v>
      </c>
      <c r="B331">
        <v>2.2624258995056152</v>
      </c>
      <c r="C331">
        <v>0.94911124533373348</v>
      </c>
      <c r="D331">
        <v>0.9031510149094184</v>
      </c>
      <c r="E331">
        <v>370058</v>
      </c>
      <c r="F331">
        <v>5551259</v>
      </c>
      <c r="G331">
        <v>33524</v>
      </c>
      <c r="H331">
        <v>6159</v>
      </c>
      <c r="I331">
        <v>110.25590099999999</v>
      </c>
      <c r="J331">
        <v>1987</v>
      </c>
      <c r="K331">
        <v>3000</v>
      </c>
      <c r="L331">
        <f>Mask2Former_Mask2Former[[#This Row],[height]]*Mask2Former_Mask2Former[[#This Row],[width]]</f>
        <v>5961000</v>
      </c>
    </row>
    <row r="332" spans="1:12" x14ac:dyDescent="0.25">
      <c r="A332" t="s">
        <v>344</v>
      </c>
      <c r="B332">
        <v>2.0259733200073242</v>
      </c>
      <c r="C332">
        <v>0.9483341630729244</v>
      </c>
      <c r="D332">
        <v>0.90174476508994328</v>
      </c>
      <c r="E332">
        <v>73338</v>
      </c>
      <c r="F332">
        <v>878671</v>
      </c>
      <c r="G332">
        <v>4259</v>
      </c>
      <c r="H332">
        <v>3732</v>
      </c>
      <c r="I332">
        <v>21.198684</v>
      </c>
      <c r="J332">
        <v>800</v>
      </c>
      <c r="K332">
        <v>1200</v>
      </c>
      <c r="L332">
        <f>Mask2Former_Mask2Former[[#This Row],[height]]*Mask2Former_Mask2Former[[#This Row],[width]]</f>
        <v>960000</v>
      </c>
    </row>
    <row r="333" spans="1:12" x14ac:dyDescent="0.25">
      <c r="A333" t="s">
        <v>384</v>
      </c>
      <c r="B333">
        <v>2.010300874710083</v>
      </c>
      <c r="C333">
        <v>0.9477739320089138</v>
      </c>
      <c r="D333">
        <v>0.90073222935676467</v>
      </c>
      <c r="E333">
        <v>39979</v>
      </c>
      <c r="F333">
        <v>915615</v>
      </c>
      <c r="G333">
        <v>1707</v>
      </c>
      <c r="H333">
        <v>2699</v>
      </c>
      <c r="I333">
        <v>20.238492999999998</v>
      </c>
      <c r="J333">
        <v>800</v>
      </c>
      <c r="K333">
        <v>1200</v>
      </c>
      <c r="L333">
        <f>Mask2Former_Mask2Former[[#This Row],[height]]*Mask2Former_Mask2Former[[#This Row],[width]]</f>
        <v>960000</v>
      </c>
    </row>
    <row r="334" spans="1:12" x14ac:dyDescent="0.25">
      <c r="A334" t="s">
        <v>370</v>
      </c>
      <c r="B334">
        <v>2.0224707126617432</v>
      </c>
      <c r="C334">
        <v>0.94767250692846072</v>
      </c>
      <c r="D334">
        <v>0.9005490336115699</v>
      </c>
      <c r="E334">
        <v>40350</v>
      </c>
      <c r="F334">
        <v>917594</v>
      </c>
      <c r="G334">
        <v>1471</v>
      </c>
      <c r="H334">
        <v>2985</v>
      </c>
      <c r="I334">
        <v>20.280885000000001</v>
      </c>
      <c r="J334">
        <v>800</v>
      </c>
      <c r="K334">
        <v>1203</v>
      </c>
      <c r="L334">
        <f>Mask2Former_Mask2Former[[#This Row],[height]]*Mask2Former_Mask2Former[[#This Row],[width]]</f>
        <v>962400</v>
      </c>
    </row>
    <row r="335" spans="1:12" x14ac:dyDescent="0.25">
      <c r="A335" t="s">
        <v>424</v>
      </c>
      <c r="B335">
        <v>2.0467996597290039</v>
      </c>
      <c r="C335">
        <v>0.94766720103972857</v>
      </c>
      <c r="D335">
        <v>0.90053945099501331</v>
      </c>
      <c r="E335">
        <v>154583</v>
      </c>
      <c r="F335">
        <v>852344</v>
      </c>
      <c r="G335">
        <v>8209</v>
      </c>
      <c r="H335">
        <v>8864</v>
      </c>
      <c r="I335">
        <v>21.390180999999998</v>
      </c>
      <c r="J335">
        <v>800</v>
      </c>
      <c r="K335">
        <v>1280</v>
      </c>
      <c r="L335">
        <f>Mask2Former_Mask2Former[[#This Row],[height]]*Mask2Former_Mask2Former[[#This Row],[width]]</f>
        <v>1024000</v>
      </c>
    </row>
    <row r="336" spans="1:12" x14ac:dyDescent="0.25">
      <c r="A336" t="s">
        <v>129</v>
      </c>
      <c r="B336">
        <v>1.9834985733032227</v>
      </c>
      <c r="C336">
        <v>0.94705698353453605</v>
      </c>
      <c r="D336">
        <v>0.89943802154995267</v>
      </c>
      <c r="E336">
        <v>201341</v>
      </c>
      <c r="F336">
        <v>736148</v>
      </c>
      <c r="G336">
        <v>8163</v>
      </c>
      <c r="H336">
        <v>14348</v>
      </c>
      <c r="I336">
        <v>20.238645999999999</v>
      </c>
      <c r="J336">
        <v>800</v>
      </c>
      <c r="K336">
        <v>1200</v>
      </c>
      <c r="L336">
        <f>Mask2Former_Mask2Former[[#This Row],[height]]*Mask2Former_Mask2Former[[#This Row],[width]]</f>
        <v>960000</v>
      </c>
    </row>
    <row r="337" spans="1:12" x14ac:dyDescent="0.25">
      <c r="A337" t="s">
        <v>111</v>
      </c>
      <c r="B337">
        <v>2.0786900520324707</v>
      </c>
      <c r="C337">
        <v>0.94673271890154109</v>
      </c>
      <c r="D337">
        <v>0.89885325015905526</v>
      </c>
      <c r="E337">
        <v>289624</v>
      </c>
      <c r="F337">
        <v>637785</v>
      </c>
      <c r="G337">
        <v>19447</v>
      </c>
      <c r="H337">
        <v>13144</v>
      </c>
      <c r="I337">
        <v>23.118765</v>
      </c>
      <c r="J337">
        <v>800</v>
      </c>
      <c r="K337">
        <v>1200</v>
      </c>
      <c r="L337">
        <f>Mask2Former_Mask2Former[[#This Row],[height]]*Mask2Former_Mask2Former[[#This Row],[width]]</f>
        <v>960000</v>
      </c>
    </row>
    <row r="338" spans="1:12" x14ac:dyDescent="0.25">
      <c r="A338" t="s">
        <v>346</v>
      </c>
      <c r="B338">
        <v>2.4865627288818359</v>
      </c>
      <c r="C338">
        <v>0.94665137052996162</v>
      </c>
      <c r="D338">
        <v>0.89870660486475551</v>
      </c>
      <c r="E338">
        <v>3247071</v>
      </c>
      <c r="F338">
        <v>9106567</v>
      </c>
      <c r="G338">
        <v>69972</v>
      </c>
      <c r="H338">
        <v>296006</v>
      </c>
      <c r="I338">
        <v>231.91093900000001</v>
      </c>
      <c r="J338">
        <v>4368</v>
      </c>
      <c r="K338">
        <v>2912</v>
      </c>
      <c r="L338">
        <f>Mask2Former_Mask2Former[[#This Row],[height]]*Mask2Former_Mask2Former[[#This Row],[width]]</f>
        <v>12719616</v>
      </c>
    </row>
    <row r="339" spans="1:12" x14ac:dyDescent="0.25">
      <c r="A339" t="s">
        <v>575</v>
      </c>
      <c r="B339">
        <v>2.9785676002502441</v>
      </c>
      <c r="C339">
        <v>0.94665132267271623</v>
      </c>
      <c r="D339">
        <v>0.89870651859999839</v>
      </c>
      <c r="E339">
        <v>1204291</v>
      </c>
      <c r="F339">
        <v>21709573</v>
      </c>
      <c r="G339">
        <v>58389</v>
      </c>
      <c r="H339">
        <v>77347</v>
      </c>
      <c r="I339">
        <v>417.85098099999999</v>
      </c>
      <c r="J339">
        <v>5880</v>
      </c>
      <c r="K339">
        <v>3920</v>
      </c>
      <c r="L339">
        <f>Mask2Former_Mask2Former[[#This Row],[height]]*Mask2Former_Mask2Former[[#This Row],[width]]</f>
        <v>23049600</v>
      </c>
    </row>
    <row r="340" spans="1:12" x14ac:dyDescent="0.25">
      <c r="A340" t="s">
        <v>180</v>
      </c>
      <c r="B340">
        <v>2.0571346282958984</v>
      </c>
      <c r="C340">
        <v>0.94663474035923434</v>
      </c>
      <c r="D340">
        <v>0.89867662873376886</v>
      </c>
      <c r="E340">
        <v>223961</v>
      </c>
      <c r="F340">
        <v>654788</v>
      </c>
      <c r="G340">
        <v>5224</v>
      </c>
      <c r="H340">
        <v>20027</v>
      </c>
      <c r="I340">
        <v>20.134059000000001</v>
      </c>
      <c r="J340">
        <v>800</v>
      </c>
      <c r="K340">
        <v>1130</v>
      </c>
      <c r="L340">
        <f>Mask2Former_Mask2Former[[#This Row],[height]]*Mask2Former_Mask2Former[[#This Row],[width]]</f>
        <v>904000</v>
      </c>
    </row>
    <row r="341" spans="1:12" x14ac:dyDescent="0.25">
      <c r="A341" t="s">
        <v>146</v>
      </c>
      <c r="B341">
        <v>1.994041919708252</v>
      </c>
      <c r="C341">
        <v>0.94661637895226547</v>
      </c>
      <c r="D341">
        <v>0.89864353312302836</v>
      </c>
      <c r="E341">
        <v>56974</v>
      </c>
      <c r="F341">
        <v>831000</v>
      </c>
      <c r="G341">
        <v>3040</v>
      </c>
      <c r="H341">
        <v>3386</v>
      </c>
      <c r="I341">
        <v>19.057524000000001</v>
      </c>
      <c r="J341">
        <v>800</v>
      </c>
      <c r="K341">
        <v>1118</v>
      </c>
      <c r="L341">
        <f>Mask2Former_Mask2Former[[#This Row],[height]]*Mask2Former_Mask2Former[[#This Row],[width]]</f>
        <v>894400</v>
      </c>
    </row>
    <row r="342" spans="1:12" x14ac:dyDescent="0.25">
      <c r="A342" t="s">
        <v>197</v>
      </c>
      <c r="B342">
        <v>2.0145103931427002</v>
      </c>
      <c r="C342">
        <v>0.94597575229085529</v>
      </c>
      <c r="D342">
        <v>0.89748955429334187</v>
      </c>
      <c r="E342">
        <v>129094</v>
      </c>
      <c r="F342">
        <v>498561</v>
      </c>
      <c r="G342">
        <v>6272</v>
      </c>
      <c r="H342">
        <v>8473</v>
      </c>
      <c r="I342">
        <v>14.521502999999999</v>
      </c>
      <c r="J342">
        <v>800</v>
      </c>
      <c r="K342">
        <v>803</v>
      </c>
      <c r="L342">
        <f>Mask2Former_Mask2Former[[#This Row],[height]]*Mask2Former_Mask2Former[[#This Row],[width]]</f>
        <v>642400</v>
      </c>
    </row>
    <row r="343" spans="1:12" x14ac:dyDescent="0.25">
      <c r="A343" t="s">
        <v>85</v>
      </c>
      <c r="B343">
        <v>2.0117239952087402</v>
      </c>
      <c r="C343">
        <v>0.94586196082903329</v>
      </c>
      <c r="D343">
        <v>0.8972847252271744</v>
      </c>
      <c r="E343">
        <v>16589</v>
      </c>
      <c r="F343">
        <v>407912</v>
      </c>
      <c r="G343">
        <v>1277</v>
      </c>
      <c r="H343">
        <v>622</v>
      </c>
      <c r="I343">
        <v>10.655282</v>
      </c>
      <c r="J343">
        <v>800</v>
      </c>
      <c r="K343">
        <v>533</v>
      </c>
      <c r="L343">
        <f>Mask2Former_Mask2Former[[#This Row],[height]]*Mask2Former_Mask2Former[[#This Row],[width]]</f>
        <v>426400</v>
      </c>
    </row>
    <row r="344" spans="1:12" x14ac:dyDescent="0.25">
      <c r="A344" t="s">
        <v>588</v>
      </c>
      <c r="B344">
        <v>2.0336825847625732</v>
      </c>
      <c r="C344">
        <v>0.94553133029740255</v>
      </c>
      <c r="D344">
        <v>0.89668982821849064</v>
      </c>
      <c r="E344">
        <v>37166</v>
      </c>
      <c r="F344">
        <v>384952</v>
      </c>
      <c r="G344">
        <v>2454</v>
      </c>
      <c r="H344">
        <v>1828</v>
      </c>
      <c r="I344">
        <v>10.655193000000001</v>
      </c>
      <c r="J344">
        <v>800</v>
      </c>
      <c r="K344">
        <v>533</v>
      </c>
      <c r="L344">
        <f>Mask2Former_Mask2Former[[#This Row],[height]]*Mask2Former_Mask2Former[[#This Row],[width]]</f>
        <v>426400</v>
      </c>
    </row>
    <row r="345" spans="1:12" x14ac:dyDescent="0.25">
      <c r="A345" t="s">
        <v>284</v>
      </c>
      <c r="B345">
        <v>2.0095462799072266</v>
      </c>
      <c r="C345">
        <v>0.94519745912630715</v>
      </c>
      <c r="D345">
        <v>0.89608947883591572</v>
      </c>
      <c r="E345">
        <v>150138</v>
      </c>
      <c r="F345">
        <v>792452</v>
      </c>
      <c r="G345">
        <v>6397</v>
      </c>
      <c r="H345">
        <v>11013</v>
      </c>
      <c r="I345">
        <v>21.198049000000001</v>
      </c>
      <c r="J345">
        <v>800</v>
      </c>
      <c r="K345">
        <v>1200</v>
      </c>
      <c r="L345">
        <f>Mask2Former_Mask2Former[[#This Row],[height]]*Mask2Former_Mask2Former[[#This Row],[width]]</f>
        <v>960000</v>
      </c>
    </row>
    <row r="346" spans="1:12" x14ac:dyDescent="0.25">
      <c r="A346" t="s">
        <v>357</v>
      </c>
      <c r="B346">
        <v>2.0651946067810059</v>
      </c>
      <c r="C346">
        <v>0.94492721726840379</v>
      </c>
      <c r="D346">
        <v>0.89560382253627624</v>
      </c>
      <c r="E346">
        <v>137391</v>
      </c>
      <c r="F346">
        <v>804994</v>
      </c>
      <c r="G346">
        <v>10279</v>
      </c>
      <c r="H346">
        <v>5736</v>
      </c>
      <c r="I346">
        <v>21.167853000000001</v>
      </c>
      <c r="J346">
        <v>800</v>
      </c>
      <c r="K346">
        <v>1198</v>
      </c>
      <c r="L346">
        <f>Mask2Former_Mask2Former[[#This Row],[height]]*Mask2Former_Mask2Former[[#This Row],[width]]</f>
        <v>958400</v>
      </c>
    </row>
    <row r="347" spans="1:12" x14ac:dyDescent="0.25">
      <c r="A347" t="s">
        <v>493</v>
      </c>
      <c r="B347">
        <v>2.0202035903930664</v>
      </c>
      <c r="C347">
        <v>0.94478527607361962</v>
      </c>
      <c r="D347">
        <v>0.89534883720930236</v>
      </c>
      <c r="E347">
        <v>12705</v>
      </c>
      <c r="F347">
        <v>947410</v>
      </c>
      <c r="G347">
        <v>890</v>
      </c>
      <c r="H347">
        <v>595</v>
      </c>
      <c r="I347">
        <v>20.266869</v>
      </c>
      <c r="J347">
        <v>800</v>
      </c>
      <c r="K347">
        <v>1202</v>
      </c>
      <c r="L347">
        <f>Mask2Former_Mask2Former[[#This Row],[height]]*Mask2Former_Mask2Former[[#This Row],[width]]</f>
        <v>961600</v>
      </c>
    </row>
    <row r="348" spans="1:12" x14ac:dyDescent="0.25">
      <c r="A348" t="s">
        <v>30</v>
      </c>
      <c r="B348">
        <v>2.9429402351379395</v>
      </c>
      <c r="C348">
        <v>0.94475965755179026</v>
      </c>
      <c r="D348">
        <v>0.89530282301366637</v>
      </c>
      <c r="E348">
        <v>486880</v>
      </c>
      <c r="F348">
        <v>17372088</v>
      </c>
      <c r="G348">
        <v>24392</v>
      </c>
      <c r="H348">
        <v>32544</v>
      </c>
      <c r="I348">
        <v>325.44496299999997</v>
      </c>
      <c r="J348">
        <v>3456</v>
      </c>
      <c r="K348">
        <v>5184</v>
      </c>
      <c r="L348">
        <f>Mask2Former_Mask2Former[[#This Row],[height]]*Mask2Former_Mask2Former[[#This Row],[width]]</f>
        <v>17915904</v>
      </c>
    </row>
    <row r="349" spans="1:12" x14ac:dyDescent="0.25">
      <c r="A349" t="s">
        <v>244</v>
      </c>
      <c r="B349">
        <v>1.9424622058868408</v>
      </c>
      <c r="C349">
        <v>0.94436833518060848</v>
      </c>
      <c r="D349">
        <v>0.89460023477240125</v>
      </c>
      <c r="E349">
        <v>68589</v>
      </c>
      <c r="F349">
        <v>883330</v>
      </c>
      <c r="G349">
        <v>4783</v>
      </c>
      <c r="H349">
        <v>3298</v>
      </c>
      <c r="I349">
        <v>20.238367</v>
      </c>
      <c r="J349">
        <v>800</v>
      </c>
      <c r="K349">
        <v>1200</v>
      </c>
      <c r="L349">
        <f>Mask2Former_Mask2Former[[#This Row],[height]]*Mask2Former_Mask2Former[[#This Row],[width]]</f>
        <v>960000</v>
      </c>
    </row>
    <row r="350" spans="1:12" x14ac:dyDescent="0.25">
      <c r="A350" t="s">
        <v>87</v>
      </c>
      <c r="B350">
        <v>2.0180442333221436</v>
      </c>
      <c r="C350">
        <v>0.94418625395834266</v>
      </c>
      <c r="D350">
        <v>0.89427349994085936</v>
      </c>
      <c r="E350">
        <v>105848</v>
      </c>
      <c r="F350">
        <v>841638</v>
      </c>
      <c r="G350">
        <v>7885</v>
      </c>
      <c r="H350">
        <v>4629</v>
      </c>
      <c r="I350">
        <v>20.238263</v>
      </c>
      <c r="J350">
        <v>800</v>
      </c>
      <c r="K350">
        <v>1200</v>
      </c>
      <c r="L350">
        <f>Mask2Former_Mask2Former[[#This Row],[height]]*Mask2Former_Mask2Former[[#This Row],[width]]</f>
        <v>960000</v>
      </c>
    </row>
    <row r="351" spans="1:12" x14ac:dyDescent="0.25">
      <c r="A351" t="s">
        <v>330</v>
      </c>
      <c r="B351">
        <v>1.9829537868499756</v>
      </c>
      <c r="C351">
        <v>0.94392721117223866</v>
      </c>
      <c r="D351">
        <v>0.89380885594069326</v>
      </c>
      <c r="E351">
        <v>31227</v>
      </c>
      <c r="F351">
        <v>925063</v>
      </c>
      <c r="G351">
        <v>3394</v>
      </c>
      <c r="H351">
        <v>316</v>
      </c>
      <c r="I351">
        <v>20.238251999999999</v>
      </c>
      <c r="J351">
        <v>800</v>
      </c>
      <c r="K351">
        <v>1200</v>
      </c>
      <c r="L351">
        <f>Mask2Former_Mask2Former[[#This Row],[height]]*Mask2Former_Mask2Former[[#This Row],[width]]</f>
        <v>960000</v>
      </c>
    </row>
    <row r="352" spans="1:12" x14ac:dyDescent="0.25">
      <c r="A352" t="s">
        <v>83</v>
      </c>
      <c r="B352">
        <v>2.0545241832733154</v>
      </c>
      <c r="C352">
        <v>0.94391828980409487</v>
      </c>
      <c r="D352">
        <v>0.89379285777896522</v>
      </c>
      <c r="E352">
        <v>50182</v>
      </c>
      <c r="F352">
        <v>903855</v>
      </c>
      <c r="G352">
        <v>3598</v>
      </c>
      <c r="H352">
        <v>2365</v>
      </c>
      <c r="I352">
        <v>20.238772999999998</v>
      </c>
      <c r="J352">
        <v>800</v>
      </c>
      <c r="K352">
        <v>1200</v>
      </c>
      <c r="L352">
        <f>Mask2Former_Mask2Former[[#This Row],[height]]*Mask2Former_Mask2Former[[#This Row],[width]]</f>
        <v>960000</v>
      </c>
    </row>
    <row r="353" spans="1:12" x14ac:dyDescent="0.25">
      <c r="A353" t="s">
        <v>403</v>
      </c>
      <c r="B353">
        <v>2.0926268100738525</v>
      </c>
      <c r="C353">
        <v>0.94387955619602348</v>
      </c>
      <c r="D353">
        <v>0.89372340222514834</v>
      </c>
      <c r="E353">
        <v>46832</v>
      </c>
      <c r="F353">
        <v>1007599</v>
      </c>
      <c r="G353">
        <v>2882</v>
      </c>
      <c r="H353">
        <v>2687</v>
      </c>
      <c r="I353">
        <v>22.038602000000001</v>
      </c>
      <c r="J353">
        <v>800</v>
      </c>
      <c r="K353">
        <v>1325</v>
      </c>
      <c r="L353">
        <f>Mask2Former_Mask2Former[[#This Row],[height]]*Mask2Former_Mask2Former[[#This Row],[width]]</f>
        <v>1060000</v>
      </c>
    </row>
    <row r="354" spans="1:12" x14ac:dyDescent="0.25">
      <c r="A354" t="s">
        <v>165</v>
      </c>
      <c r="B354">
        <v>2.0996882915496826</v>
      </c>
      <c r="C354">
        <v>0.94380197228581442</v>
      </c>
      <c r="D354">
        <v>0.89358429718750965</v>
      </c>
      <c r="E354">
        <v>144086</v>
      </c>
      <c r="F354">
        <v>692355</v>
      </c>
      <c r="G354">
        <v>11340</v>
      </c>
      <c r="H354">
        <v>5819</v>
      </c>
      <c r="I354">
        <v>21.738251999999999</v>
      </c>
      <c r="J354">
        <v>800</v>
      </c>
      <c r="K354">
        <v>1067</v>
      </c>
      <c r="L354">
        <f>Mask2Former_Mask2Former[[#This Row],[height]]*Mask2Former_Mask2Former[[#This Row],[width]]</f>
        <v>853600</v>
      </c>
    </row>
    <row r="355" spans="1:12" x14ac:dyDescent="0.25">
      <c r="A355" t="s">
        <v>82</v>
      </c>
      <c r="B355">
        <v>1.9906291961669922</v>
      </c>
      <c r="C355">
        <v>0.94336896009931526</v>
      </c>
      <c r="D355">
        <v>0.89280829776492721</v>
      </c>
      <c r="E355">
        <v>97267</v>
      </c>
      <c r="F355">
        <v>631855</v>
      </c>
      <c r="G355">
        <v>6308</v>
      </c>
      <c r="H355">
        <v>5370</v>
      </c>
      <c r="I355">
        <v>16.293002999999999</v>
      </c>
      <c r="J355">
        <v>800</v>
      </c>
      <c r="K355">
        <v>926</v>
      </c>
      <c r="L355">
        <f>Mask2Former_Mask2Former[[#This Row],[height]]*Mask2Former_Mask2Former[[#This Row],[width]]</f>
        <v>740800</v>
      </c>
    </row>
    <row r="356" spans="1:12" x14ac:dyDescent="0.25">
      <c r="A356" t="s">
        <v>39</v>
      </c>
      <c r="B356">
        <v>2.0106899738311768</v>
      </c>
      <c r="C356">
        <v>0.9433277724688619</v>
      </c>
      <c r="D356">
        <v>0.89273451870018394</v>
      </c>
      <c r="E356">
        <v>58242</v>
      </c>
      <c r="F356">
        <v>788360</v>
      </c>
      <c r="G356">
        <v>3880</v>
      </c>
      <c r="H356">
        <v>3118</v>
      </c>
      <c r="I356">
        <v>18.322861</v>
      </c>
      <c r="J356">
        <v>800</v>
      </c>
      <c r="K356">
        <v>1067</v>
      </c>
      <c r="L356">
        <f>Mask2Former_Mask2Former[[#This Row],[height]]*Mask2Former_Mask2Former[[#This Row],[width]]</f>
        <v>853600</v>
      </c>
    </row>
    <row r="357" spans="1:12" x14ac:dyDescent="0.25">
      <c r="A357" t="s">
        <v>253</v>
      </c>
      <c r="B357">
        <v>2.0586850643157959</v>
      </c>
      <c r="C357">
        <v>0.94318030126454311</v>
      </c>
      <c r="D357">
        <v>0.89247040189836591</v>
      </c>
      <c r="E357">
        <v>314420</v>
      </c>
      <c r="F357">
        <v>607697</v>
      </c>
      <c r="G357">
        <v>32073</v>
      </c>
      <c r="H357">
        <v>5810</v>
      </c>
      <c r="I357">
        <v>25.998578999999999</v>
      </c>
      <c r="J357">
        <v>800</v>
      </c>
      <c r="K357">
        <v>1200</v>
      </c>
      <c r="L357">
        <f>Mask2Former_Mask2Former[[#This Row],[height]]*Mask2Former_Mask2Former[[#This Row],[width]]</f>
        <v>960000</v>
      </c>
    </row>
    <row r="358" spans="1:12" x14ac:dyDescent="0.25">
      <c r="A358" t="s">
        <v>410</v>
      </c>
      <c r="B358">
        <v>2.0384142398834229</v>
      </c>
      <c r="C358">
        <v>0.94292561124796814</v>
      </c>
      <c r="D358">
        <v>0.89201443274126968</v>
      </c>
      <c r="E358">
        <v>140668</v>
      </c>
      <c r="F358">
        <v>1008703</v>
      </c>
      <c r="G358">
        <v>9046</v>
      </c>
      <c r="H358">
        <v>7983</v>
      </c>
      <c r="I358">
        <v>23.953845000000001</v>
      </c>
      <c r="J358">
        <v>800</v>
      </c>
      <c r="K358">
        <v>1458</v>
      </c>
      <c r="L358">
        <f>Mask2Former_Mask2Former[[#This Row],[height]]*Mask2Former_Mask2Former[[#This Row],[width]]</f>
        <v>1166400</v>
      </c>
    </row>
    <row r="359" spans="1:12" x14ac:dyDescent="0.25">
      <c r="A359" t="s">
        <v>90</v>
      </c>
      <c r="B359">
        <v>2.0506446361541748</v>
      </c>
      <c r="C359">
        <v>0.94284533424866723</v>
      </c>
      <c r="D359">
        <v>0.89187075911789648</v>
      </c>
      <c r="E359">
        <v>67297</v>
      </c>
      <c r="F359">
        <v>1062144</v>
      </c>
      <c r="G359">
        <v>4850</v>
      </c>
      <c r="H359">
        <v>3309</v>
      </c>
      <c r="I359">
        <v>23.434913000000002</v>
      </c>
      <c r="J359">
        <v>800</v>
      </c>
      <c r="K359">
        <v>1422</v>
      </c>
      <c r="L359">
        <f>Mask2Former_Mask2Former[[#This Row],[height]]*Mask2Former_Mask2Former[[#This Row],[width]]</f>
        <v>1137600</v>
      </c>
    </row>
    <row r="360" spans="1:12" x14ac:dyDescent="0.25">
      <c r="A360" t="s">
        <v>354</v>
      </c>
      <c r="B360">
        <v>1.991513729095459</v>
      </c>
      <c r="C360">
        <v>0.94233171384797998</v>
      </c>
      <c r="D360">
        <v>0.89095203683977864</v>
      </c>
      <c r="E360">
        <v>546183</v>
      </c>
      <c r="F360">
        <v>346967</v>
      </c>
      <c r="G360">
        <v>2368</v>
      </c>
      <c r="H360">
        <v>64482</v>
      </c>
      <c r="I360">
        <v>20.238354000000001</v>
      </c>
      <c r="J360">
        <v>800</v>
      </c>
      <c r="K360">
        <v>1200</v>
      </c>
      <c r="L360">
        <f>Mask2Former_Mask2Former[[#This Row],[height]]*Mask2Former_Mask2Former[[#This Row],[width]]</f>
        <v>960000</v>
      </c>
    </row>
    <row r="361" spans="1:12" x14ac:dyDescent="0.25">
      <c r="A361" t="s">
        <v>381</v>
      </c>
      <c r="B361">
        <v>2.0238862037658691</v>
      </c>
      <c r="C361">
        <v>0.94226095700997237</v>
      </c>
      <c r="D361">
        <v>0.89082554270321657</v>
      </c>
      <c r="E361">
        <v>39354</v>
      </c>
      <c r="F361">
        <v>382223</v>
      </c>
      <c r="G361">
        <v>1030</v>
      </c>
      <c r="H361">
        <v>3793</v>
      </c>
      <c r="I361">
        <v>11.059886000000001</v>
      </c>
      <c r="J361">
        <v>800</v>
      </c>
      <c r="K361">
        <v>533</v>
      </c>
      <c r="L361">
        <f>Mask2Former_Mask2Former[[#This Row],[height]]*Mask2Former_Mask2Former[[#This Row],[width]]</f>
        <v>426400</v>
      </c>
    </row>
    <row r="362" spans="1:12" x14ac:dyDescent="0.25">
      <c r="A362" t="s">
        <v>423</v>
      </c>
      <c r="B362">
        <v>2.0546152591705322</v>
      </c>
      <c r="C362">
        <v>0.9422353469859408</v>
      </c>
      <c r="D362">
        <v>0.89077976306078854</v>
      </c>
      <c r="E362">
        <v>146772</v>
      </c>
      <c r="F362">
        <v>261632</v>
      </c>
      <c r="G362">
        <v>3902</v>
      </c>
      <c r="H362">
        <v>14094</v>
      </c>
      <c r="I362">
        <v>10.655281</v>
      </c>
      <c r="J362">
        <v>800</v>
      </c>
      <c r="K362">
        <v>533</v>
      </c>
      <c r="L362">
        <f>Mask2Former_Mask2Former[[#This Row],[height]]*Mask2Former_Mask2Former[[#This Row],[width]]</f>
        <v>426400</v>
      </c>
    </row>
    <row r="363" spans="1:12" x14ac:dyDescent="0.25">
      <c r="A363" t="s">
        <v>77</v>
      </c>
      <c r="B363">
        <v>2.7005102634429932</v>
      </c>
      <c r="C363">
        <v>0.94179820720502938</v>
      </c>
      <c r="D363">
        <v>0.88999868797945347</v>
      </c>
      <c r="E363">
        <v>1533053</v>
      </c>
      <c r="F363">
        <v>19303770</v>
      </c>
      <c r="G363">
        <v>148003</v>
      </c>
      <c r="H363">
        <v>41478</v>
      </c>
      <c r="I363">
        <v>381.43234100000001</v>
      </c>
      <c r="J363">
        <v>3744</v>
      </c>
      <c r="K363">
        <v>5616</v>
      </c>
      <c r="L363">
        <f>Mask2Former_Mask2Former[[#This Row],[height]]*Mask2Former_Mask2Former[[#This Row],[width]]</f>
        <v>21026304</v>
      </c>
    </row>
    <row r="364" spans="1:12" x14ac:dyDescent="0.25">
      <c r="A364" t="s">
        <v>348</v>
      </c>
      <c r="B364">
        <v>2.6194732189178467</v>
      </c>
      <c r="C364">
        <v>0.94141482688572897</v>
      </c>
      <c r="D364">
        <v>0.889314200496653</v>
      </c>
      <c r="E364">
        <v>527157</v>
      </c>
      <c r="F364">
        <v>15387776</v>
      </c>
      <c r="G364">
        <v>34659</v>
      </c>
      <c r="H364">
        <v>30952</v>
      </c>
      <c r="I364">
        <v>290.60797600000001</v>
      </c>
      <c r="J364">
        <v>4896</v>
      </c>
      <c r="K364">
        <v>3264</v>
      </c>
      <c r="L364">
        <f>Mask2Former_Mask2Former[[#This Row],[height]]*Mask2Former_Mask2Former[[#This Row],[width]]</f>
        <v>15980544</v>
      </c>
    </row>
    <row r="365" spans="1:12" x14ac:dyDescent="0.25">
      <c r="A365" t="s">
        <v>429</v>
      </c>
      <c r="B365">
        <v>2.0544905662536621</v>
      </c>
      <c r="C365">
        <v>0.94138597865465579</v>
      </c>
      <c r="D365">
        <v>0.88926271490178399</v>
      </c>
      <c r="E365">
        <v>76915</v>
      </c>
      <c r="F365">
        <v>1042307</v>
      </c>
      <c r="G365">
        <v>4486</v>
      </c>
      <c r="H365">
        <v>5092</v>
      </c>
      <c r="I365">
        <v>23.277007000000001</v>
      </c>
      <c r="J365">
        <v>800</v>
      </c>
      <c r="K365">
        <v>1411</v>
      </c>
      <c r="L365">
        <f>Mask2Former_Mask2Former[[#This Row],[height]]*Mask2Former_Mask2Former[[#This Row],[width]]</f>
        <v>1128800</v>
      </c>
    </row>
    <row r="366" spans="1:12" x14ac:dyDescent="0.25">
      <c r="A366" t="s">
        <v>528</v>
      </c>
      <c r="B366">
        <v>2.0090627670288086</v>
      </c>
      <c r="C366">
        <v>0.94123433473017371</v>
      </c>
      <c r="D366">
        <v>0.88899212130221494</v>
      </c>
      <c r="E366">
        <v>23921</v>
      </c>
      <c r="F366">
        <v>453892</v>
      </c>
      <c r="G366">
        <v>1991</v>
      </c>
      <c r="H366">
        <v>996</v>
      </c>
      <c r="I366">
        <v>11.612410000000001</v>
      </c>
      <c r="J366">
        <v>800</v>
      </c>
      <c r="K366">
        <v>601</v>
      </c>
      <c r="L366">
        <f>Mask2Former_Mask2Former[[#This Row],[height]]*Mask2Former_Mask2Former[[#This Row],[width]]</f>
        <v>480800</v>
      </c>
    </row>
    <row r="367" spans="1:12" x14ac:dyDescent="0.25">
      <c r="A367" t="s">
        <v>177</v>
      </c>
      <c r="B367">
        <v>2.0196378231048584</v>
      </c>
      <c r="C367">
        <v>0.94110419310987103</v>
      </c>
      <c r="D367">
        <v>0.8887599582378175</v>
      </c>
      <c r="E367">
        <v>313263</v>
      </c>
      <c r="F367">
        <v>718728</v>
      </c>
      <c r="G367">
        <v>17824</v>
      </c>
      <c r="H367">
        <v>21385</v>
      </c>
      <c r="I367">
        <v>22.239972999999999</v>
      </c>
      <c r="J367">
        <v>800</v>
      </c>
      <c r="K367">
        <v>1339</v>
      </c>
      <c r="L367">
        <f>Mask2Former_Mask2Former[[#This Row],[height]]*Mask2Former_Mask2Former[[#This Row],[width]]</f>
        <v>1071200</v>
      </c>
    </row>
    <row r="368" spans="1:12" x14ac:dyDescent="0.25">
      <c r="A368" t="s">
        <v>555</v>
      </c>
      <c r="B368">
        <v>2.7231521606445313</v>
      </c>
      <c r="C368">
        <v>0.94090227314299013</v>
      </c>
      <c r="D368">
        <v>0.88839986082797306</v>
      </c>
      <c r="E368">
        <v>707288</v>
      </c>
      <c r="F368">
        <v>13322799</v>
      </c>
      <c r="G368">
        <v>23066</v>
      </c>
      <c r="H368">
        <v>65783</v>
      </c>
      <c r="I368">
        <v>271.21829600000001</v>
      </c>
      <c r="J368">
        <v>3068</v>
      </c>
      <c r="K368">
        <v>4602</v>
      </c>
      <c r="L368">
        <f>Mask2Former_Mask2Former[[#This Row],[height]]*Mask2Former_Mask2Former[[#This Row],[width]]</f>
        <v>14118936</v>
      </c>
    </row>
    <row r="369" spans="1:12" x14ac:dyDescent="0.25">
      <c r="A369" t="s">
        <v>217</v>
      </c>
      <c r="B369">
        <v>2.0614266395568848</v>
      </c>
      <c r="C369">
        <v>0.9408968651456131</v>
      </c>
      <c r="D369">
        <v>0.88839021827177789</v>
      </c>
      <c r="E369">
        <v>81158</v>
      </c>
      <c r="F369">
        <v>875046</v>
      </c>
      <c r="G369">
        <v>6056</v>
      </c>
      <c r="H369">
        <v>4140</v>
      </c>
      <c r="I369">
        <v>21.319731000000001</v>
      </c>
      <c r="J369">
        <v>800</v>
      </c>
      <c r="K369">
        <v>1208</v>
      </c>
      <c r="L369">
        <f>Mask2Former_Mask2Former[[#This Row],[height]]*Mask2Former_Mask2Former[[#This Row],[width]]</f>
        <v>966400</v>
      </c>
    </row>
    <row r="370" spans="1:12" x14ac:dyDescent="0.25">
      <c r="A370" t="s">
        <v>605</v>
      </c>
      <c r="B370">
        <v>2.0698158740997314</v>
      </c>
      <c r="C370">
        <v>0.94089531561174122</v>
      </c>
      <c r="D370">
        <v>0.88838745544327802</v>
      </c>
      <c r="E370">
        <v>54332</v>
      </c>
      <c r="F370">
        <v>901242</v>
      </c>
      <c r="G370">
        <v>4763</v>
      </c>
      <c r="H370">
        <v>2063</v>
      </c>
      <c r="I370">
        <v>20.281043</v>
      </c>
      <c r="J370">
        <v>800</v>
      </c>
      <c r="K370">
        <v>1203</v>
      </c>
      <c r="L370">
        <f>Mask2Former_Mask2Former[[#This Row],[height]]*Mask2Former_Mask2Former[[#This Row],[width]]</f>
        <v>962400</v>
      </c>
    </row>
    <row r="371" spans="1:12" x14ac:dyDescent="0.25">
      <c r="A371" t="s">
        <v>181</v>
      </c>
      <c r="B371">
        <v>2.0205302238464355</v>
      </c>
      <c r="C371">
        <v>0.94044156530936007</v>
      </c>
      <c r="D371">
        <v>0.88757876349117226</v>
      </c>
      <c r="E371">
        <v>56908</v>
      </c>
      <c r="F371">
        <v>1073484</v>
      </c>
      <c r="G371">
        <v>4554</v>
      </c>
      <c r="H371">
        <v>2654</v>
      </c>
      <c r="I371">
        <v>23.434373999999998</v>
      </c>
      <c r="J371">
        <v>800</v>
      </c>
      <c r="K371">
        <v>1422</v>
      </c>
      <c r="L371">
        <f>Mask2Former_Mask2Former[[#This Row],[height]]*Mask2Former_Mask2Former[[#This Row],[width]]</f>
        <v>1137600</v>
      </c>
    </row>
    <row r="372" spans="1:12" x14ac:dyDescent="0.25">
      <c r="A372" t="s">
        <v>12</v>
      </c>
      <c r="B372">
        <v>2.4722578525543213</v>
      </c>
      <c r="C372">
        <v>0.93994783069560139</v>
      </c>
      <c r="D372">
        <v>0.88669959640985485</v>
      </c>
      <c r="E372">
        <v>147201</v>
      </c>
      <c r="F372">
        <v>11821690</v>
      </c>
      <c r="G372">
        <v>7634</v>
      </c>
      <c r="H372">
        <v>11175</v>
      </c>
      <c r="I372">
        <v>218.73809499999999</v>
      </c>
      <c r="J372">
        <v>3867</v>
      </c>
      <c r="K372">
        <v>3100</v>
      </c>
      <c r="L372">
        <f>Mask2Former_Mask2Former[[#This Row],[height]]*Mask2Former_Mask2Former[[#This Row],[width]]</f>
        <v>11987700</v>
      </c>
    </row>
    <row r="373" spans="1:12" x14ac:dyDescent="0.25">
      <c r="A373" t="s">
        <v>415</v>
      </c>
      <c r="B373">
        <v>2.0622756481170654</v>
      </c>
      <c r="C373">
        <v>0.93992384955980912</v>
      </c>
      <c r="D373">
        <v>0.88665691532585733</v>
      </c>
      <c r="E373">
        <v>54556</v>
      </c>
      <c r="F373">
        <v>364870</v>
      </c>
      <c r="G373">
        <v>1744</v>
      </c>
      <c r="H373">
        <v>5230</v>
      </c>
      <c r="I373">
        <v>11.486103</v>
      </c>
      <c r="J373">
        <v>800</v>
      </c>
      <c r="K373">
        <v>533</v>
      </c>
      <c r="L373">
        <f>Mask2Former_Mask2Former[[#This Row],[height]]*Mask2Former_Mask2Former[[#This Row],[width]]</f>
        <v>426400</v>
      </c>
    </row>
    <row r="374" spans="1:12" x14ac:dyDescent="0.25">
      <c r="A374" t="s">
        <v>151</v>
      </c>
      <c r="B374">
        <v>2.156033992767334</v>
      </c>
      <c r="C374">
        <v>0.93963836060970096</v>
      </c>
      <c r="D374">
        <v>0.88614895683135686</v>
      </c>
      <c r="E374">
        <v>60228</v>
      </c>
      <c r="F374">
        <v>340034</v>
      </c>
      <c r="G374">
        <v>2217</v>
      </c>
      <c r="H374">
        <v>5521</v>
      </c>
      <c r="I374">
        <v>15.608618999999999</v>
      </c>
      <c r="J374">
        <v>800</v>
      </c>
      <c r="K374">
        <v>510</v>
      </c>
      <c r="L374">
        <f>Mask2Former_Mask2Former[[#This Row],[height]]*Mask2Former_Mask2Former[[#This Row],[width]]</f>
        <v>408000</v>
      </c>
    </row>
    <row r="375" spans="1:12" x14ac:dyDescent="0.25">
      <c r="A375" t="s">
        <v>460</v>
      </c>
      <c r="B375">
        <v>2.0395314693450928</v>
      </c>
      <c r="C375">
        <v>0.93928754365541323</v>
      </c>
      <c r="D375">
        <v>0.8855251374084675</v>
      </c>
      <c r="E375">
        <v>50428</v>
      </c>
      <c r="F375">
        <v>901453</v>
      </c>
      <c r="G375">
        <v>4419</v>
      </c>
      <c r="H375">
        <v>2100</v>
      </c>
      <c r="I375">
        <v>20.209250999999998</v>
      </c>
      <c r="J375">
        <v>800</v>
      </c>
      <c r="K375">
        <v>1198</v>
      </c>
      <c r="L375">
        <f>Mask2Former_Mask2Former[[#This Row],[height]]*Mask2Former_Mask2Former[[#This Row],[width]]</f>
        <v>958400</v>
      </c>
    </row>
    <row r="376" spans="1:12" x14ac:dyDescent="0.25">
      <c r="A376" t="s">
        <v>125</v>
      </c>
      <c r="B376">
        <v>1.9865429401397705</v>
      </c>
      <c r="C376">
        <v>0.93916416173761275</v>
      </c>
      <c r="D376">
        <v>0.88530583890899783</v>
      </c>
      <c r="E376">
        <v>24214</v>
      </c>
      <c r="F376">
        <v>498249</v>
      </c>
      <c r="G376">
        <v>477</v>
      </c>
      <c r="H376">
        <v>2660</v>
      </c>
      <c r="I376">
        <v>12.419411999999999</v>
      </c>
      <c r="J376">
        <v>800</v>
      </c>
      <c r="K376">
        <v>657</v>
      </c>
      <c r="L376">
        <f>Mask2Former_Mask2Former[[#This Row],[height]]*Mask2Former_Mask2Former[[#This Row],[width]]</f>
        <v>525600</v>
      </c>
    </row>
    <row r="377" spans="1:12" x14ac:dyDescent="0.25">
      <c r="A377" t="s">
        <v>144</v>
      </c>
      <c r="B377">
        <v>1.9860167503356934</v>
      </c>
      <c r="C377">
        <v>0.93845456311937303</v>
      </c>
      <c r="D377">
        <v>0.88404559099895053</v>
      </c>
      <c r="E377">
        <v>36222</v>
      </c>
      <c r="F377">
        <v>919027</v>
      </c>
      <c r="G377">
        <v>3196</v>
      </c>
      <c r="H377">
        <v>1555</v>
      </c>
      <c r="I377">
        <v>20.237835</v>
      </c>
      <c r="J377">
        <v>800</v>
      </c>
      <c r="K377">
        <v>1200</v>
      </c>
      <c r="L377">
        <f>Mask2Former_Mask2Former[[#This Row],[height]]*Mask2Former_Mask2Former[[#This Row],[width]]</f>
        <v>960000</v>
      </c>
    </row>
    <row r="378" spans="1:12" x14ac:dyDescent="0.25">
      <c r="A378" t="s">
        <v>561</v>
      </c>
      <c r="B378">
        <v>2.0436654090881348</v>
      </c>
      <c r="C378">
        <v>0.93841020472003056</v>
      </c>
      <c r="D378">
        <v>0.88396686638509647</v>
      </c>
      <c r="E378">
        <v>26999</v>
      </c>
      <c r="F378">
        <v>395857</v>
      </c>
      <c r="G378">
        <v>1171</v>
      </c>
      <c r="H378">
        <v>2373</v>
      </c>
      <c r="I378">
        <v>10.655193000000001</v>
      </c>
      <c r="J378">
        <v>800</v>
      </c>
      <c r="K378">
        <v>533</v>
      </c>
      <c r="L378">
        <f>Mask2Former_Mask2Former[[#This Row],[height]]*Mask2Former_Mask2Former[[#This Row],[width]]</f>
        <v>426400</v>
      </c>
    </row>
    <row r="379" spans="1:12" x14ac:dyDescent="0.25">
      <c r="A379" t="s">
        <v>341</v>
      </c>
      <c r="B379">
        <v>2.0540359020233154</v>
      </c>
      <c r="C379">
        <v>0.93813465149250874</v>
      </c>
      <c r="D379">
        <v>0.88347797845659748</v>
      </c>
      <c r="E379">
        <v>48965</v>
      </c>
      <c r="F379">
        <v>1067777</v>
      </c>
      <c r="G379">
        <v>3810</v>
      </c>
      <c r="H379">
        <v>2648</v>
      </c>
      <c r="I379">
        <v>23.176202</v>
      </c>
      <c r="J379">
        <v>800</v>
      </c>
      <c r="K379">
        <v>1404</v>
      </c>
      <c r="L379">
        <f>Mask2Former_Mask2Former[[#This Row],[height]]*Mask2Former_Mask2Former[[#This Row],[width]]</f>
        <v>1123200</v>
      </c>
    </row>
    <row r="380" spans="1:12" x14ac:dyDescent="0.25">
      <c r="A380" t="s">
        <v>42</v>
      </c>
      <c r="B380">
        <v>2.0870885848999023</v>
      </c>
      <c r="C380">
        <v>0.93810635538261999</v>
      </c>
      <c r="D380">
        <v>0.88342778972053937</v>
      </c>
      <c r="E380">
        <v>99451</v>
      </c>
      <c r="F380">
        <v>847426</v>
      </c>
      <c r="G380">
        <v>3391</v>
      </c>
      <c r="H380">
        <v>9732</v>
      </c>
      <c r="I380">
        <v>21.198385999999999</v>
      </c>
      <c r="J380">
        <v>800</v>
      </c>
      <c r="K380">
        <v>1200</v>
      </c>
      <c r="L380">
        <f>Mask2Former_Mask2Former[[#This Row],[height]]*Mask2Former_Mask2Former[[#This Row],[width]]</f>
        <v>960000</v>
      </c>
    </row>
    <row r="381" spans="1:12" x14ac:dyDescent="0.25">
      <c r="A381" t="s">
        <v>601</v>
      </c>
      <c r="B381">
        <v>2.145740270614624</v>
      </c>
      <c r="C381">
        <v>0.93734866485260537</v>
      </c>
      <c r="D381">
        <v>0.88208487003179714</v>
      </c>
      <c r="E381">
        <v>537898</v>
      </c>
      <c r="F381">
        <v>350197</v>
      </c>
      <c r="G381">
        <v>59849</v>
      </c>
      <c r="H381">
        <v>12056</v>
      </c>
      <c r="I381">
        <v>24.078332</v>
      </c>
      <c r="J381">
        <v>800</v>
      </c>
      <c r="K381">
        <v>1200</v>
      </c>
      <c r="L381">
        <f>Mask2Former_Mask2Former[[#This Row],[height]]*Mask2Former_Mask2Former[[#This Row],[width]]</f>
        <v>960000</v>
      </c>
    </row>
    <row r="382" spans="1:12" x14ac:dyDescent="0.25">
      <c r="A382" t="s">
        <v>56</v>
      </c>
      <c r="B382">
        <v>1.9827520847320557</v>
      </c>
      <c r="C382">
        <v>0.93724673357318689</v>
      </c>
      <c r="D382">
        <v>0.88190435464328987</v>
      </c>
      <c r="E382">
        <v>37122</v>
      </c>
      <c r="F382">
        <v>917907</v>
      </c>
      <c r="G382">
        <v>3329</v>
      </c>
      <c r="H382">
        <v>1642</v>
      </c>
      <c r="I382">
        <v>20.238655999999999</v>
      </c>
      <c r="J382">
        <v>800</v>
      </c>
      <c r="K382">
        <v>1200</v>
      </c>
      <c r="L382">
        <f>Mask2Former_Mask2Former[[#This Row],[height]]*Mask2Former_Mask2Former[[#This Row],[width]]</f>
        <v>960000</v>
      </c>
    </row>
    <row r="383" spans="1:12" x14ac:dyDescent="0.25">
      <c r="A383" t="s">
        <v>271</v>
      </c>
      <c r="B383">
        <v>1.9265916347503662</v>
      </c>
      <c r="C383">
        <v>0.93719385761937679</v>
      </c>
      <c r="D383">
        <v>0.88181072751434952</v>
      </c>
      <c r="E383">
        <v>31187</v>
      </c>
      <c r="F383">
        <v>923033</v>
      </c>
      <c r="G383">
        <v>1923</v>
      </c>
      <c r="H383">
        <v>2257</v>
      </c>
      <c r="I383">
        <v>20.209613000000001</v>
      </c>
      <c r="J383">
        <v>800</v>
      </c>
      <c r="K383">
        <v>1198</v>
      </c>
      <c r="L383">
        <f>Mask2Former_Mask2Former[[#This Row],[height]]*Mask2Former_Mask2Former[[#This Row],[width]]</f>
        <v>958400</v>
      </c>
    </row>
    <row r="384" spans="1:12" x14ac:dyDescent="0.25">
      <c r="A384" t="s">
        <v>572</v>
      </c>
      <c r="B384">
        <v>2.0871834754943848</v>
      </c>
      <c r="C384">
        <v>0.93706107209529732</v>
      </c>
      <c r="D384">
        <v>0.88157564606506644</v>
      </c>
      <c r="E384">
        <v>31623</v>
      </c>
      <c r="F384">
        <v>925729</v>
      </c>
      <c r="G384">
        <v>1881</v>
      </c>
      <c r="H384">
        <v>2367</v>
      </c>
      <c r="I384">
        <v>20.266746000000001</v>
      </c>
      <c r="J384">
        <v>800</v>
      </c>
      <c r="K384">
        <v>1202</v>
      </c>
      <c r="L384">
        <f>Mask2Former_Mask2Former[[#This Row],[height]]*Mask2Former_Mask2Former[[#This Row],[width]]</f>
        <v>961600</v>
      </c>
    </row>
    <row r="385" spans="1:12" x14ac:dyDescent="0.25">
      <c r="A385" t="s">
        <v>285</v>
      </c>
      <c r="B385">
        <v>1.9681034088134766</v>
      </c>
      <c r="C385">
        <v>0.93690734428261546</v>
      </c>
      <c r="D385">
        <v>0.88130356205911498</v>
      </c>
      <c r="E385">
        <v>15117</v>
      </c>
      <c r="F385">
        <v>406847</v>
      </c>
      <c r="G385">
        <v>948</v>
      </c>
      <c r="H385">
        <v>1088</v>
      </c>
      <c r="I385">
        <v>10.638437</v>
      </c>
      <c r="J385">
        <v>800</v>
      </c>
      <c r="K385">
        <v>530</v>
      </c>
      <c r="L385">
        <f>Mask2Former_Mask2Former[[#This Row],[height]]*Mask2Former_Mask2Former[[#This Row],[width]]</f>
        <v>424000</v>
      </c>
    </row>
    <row r="386" spans="1:12" x14ac:dyDescent="0.25">
      <c r="A386" t="s">
        <v>13</v>
      </c>
      <c r="B386">
        <v>2.1263172626495361</v>
      </c>
      <c r="C386">
        <v>0.93689482213431119</v>
      </c>
      <c r="D386">
        <v>0.8812814024810226</v>
      </c>
      <c r="E386">
        <v>243105</v>
      </c>
      <c r="F386">
        <v>684146</v>
      </c>
      <c r="G386">
        <v>19641</v>
      </c>
      <c r="H386">
        <v>13108</v>
      </c>
      <c r="I386">
        <v>23.118348000000001</v>
      </c>
      <c r="J386">
        <v>800</v>
      </c>
      <c r="K386">
        <v>1200</v>
      </c>
      <c r="L386">
        <f>Mask2Former_Mask2Former[[#This Row],[height]]*Mask2Former_Mask2Former[[#This Row],[width]]</f>
        <v>960000</v>
      </c>
    </row>
    <row r="387" spans="1:12" x14ac:dyDescent="0.25">
      <c r="A387" t="s">
        <v>496</v>
      </c>
      <c r="B387">
        <v>2.0449075698852539</v>
      </c>
      <c r="C387">
        <v>0.93653376865141158</v>
      </c>
      <c r="D387">
        <v>0.88064269559719544</v>
      </c>
      <c r="E387">
        <v>279966</v>
      </c>
      <c r="F387">
        <v>642089</v>
      </c>
      <c r="G387">
        <v>6867</v>
      </c>
      <c r="H387">
        <v>31078</v>
      </c>
      <c r="I387">
        <v>21.198941000000001</v>
      </c>
      <c r="J387">
        <v>800</v>
      </c>
      <c r="K387">
        <v>1200</v>
      </c>
      <c r="L387">
        <f>Mask2Former_Mask2Former[[#This Row],[height]]*Mask2Former_Mask2Former[[#This Row],[width]]</f>
        <v>960000</v>
      </c>
    </row>
    <row r="388" spans="1:12" x14ac:dyDescent="0.25">
      <c r="A388" t="s">
        <v>401</v>
      </c>
      <c r="B388">
        <v>2.0532877445220947</v>
      </c>
      <c r="C388">
        <v>0.93634641142073116</v>
      </c>
      <c r="D388">
        <v>0.88031142984382438</v>
      </c>
      <c r="E388">
        <v>57325</v>
      </c>
      <c r="F388">
        <v>894881</v>
      </c>
      <c r="G388">
        <v>3845</v>
      </c>
      <c r="H388">
        <v>3949</v>
      </c>
      <c r="I388">
        <v>20.238970999999999</v>
      </c>
      <c r="J388">
        <v>800</v>
      </c>
      <c r="K388">
        <v>1200</v>
      </c>
      <c r="L388">
        <f>Mask2Former_Mask2Former[[#This Row],[height]]*Mask2Former_Mask2Former[[#This Row],[width]]</f>
        <v>960000</v>
      </c>
    </row>
    <row r="389" spans="1:12" x14ac:dyDescent="0.25">
      <c r="A389" t="s">
        <v>579</v>
      </c>
      <c r="B389">
        <v>2.0394816398620605</v>
      </c>
      <c r="C389">
        <v>0.93628223281415157</v>
      </c>
      <c r="D389">
        <v>0.88019798267651583</v>
      </c>
      <c r="E389">
        <v>187792</v>
      </c>
      <c r="F389">
        <v>213048</v>
      </c>
      <c r="G389">
        <v>21534</v>
      </c>
      <c r="H389">
        <v>4026</v>
      </c>
      <c r="I389">
        <v>10.655238000000001</v>
      </c>
      <c r="J389">
        <v>800</v>
      </c>
      <c r="K389">
        <v>533</v>
      </c>
      <c r="L389">
        <f>Mask2Former_Mask2Former[[#This Row],[height]]*Mask2Former_Mask2Former[[#This Row],[width]]</f>
        <v>426400</v>
      </c>
    </row>
    <row r="390" spans="1:12" x14ac:dyDescent="0.25">
      <c r="A390" t="s">
        <v>559</v>
      </c>
      <c r="B390">
        <v>2.1516265869140625</v>
      </c>
      <c r="C390">
        <v>0.93537146672152394</v>
      </c>
      <c r="D390">
        <v>0.87858951501242344</v>
      </c>
      <c r="E390">
        <v>370575</v>
      </c>
      <c r="F390">
        <v>447016</v>
      </c>
      <c r="G390">
        <v>6475</v>
      </c>
      <c r="H390">
        <v>44734</v>
      </c>
      <c r="I390">
        <v>19.465315</v>
      </c>
      <c r="J390">
        <v>800</v>
      </c>
      <c r="K390">
        <v>1086</v>
      </c>
      <c r="L390">
        <f>Mask2Former_Mask2Former[[#This Row],[height]]*Mask2Former_Mask2Former[[#This Row],[width]]</f>
        <v>868800</v>
      </c>
    </row>
    <row r="391" spans="1:12" x14ac:dyDescent="0.25">
      <c r="A391" t="s">
        <v>395</v>
      </c>
      <c r="B391">
        <v>2.872683048248291</v>
      </c>
      <c r="C391">
        <v>0.93473834579826698</v>
      </c>
      <c r="D391">
        <v>0.87747300591489386</v>
      </c>
      <c r="E391">
        <v>4784576</v>
      </c>
      <c r="F391">
        <v>14509180</v>
      </c>
      <c r="G391">
        <v>82426</v>
      </c>
      <c r="H391">
        <v>585674</v>
      </c>
      <c r="I391">
        <v>362.27176200000002</v>
      </c>
      <c r="J391">
        <v>5472</v>
      </c>
      <c r="K391">
        <v>3648</v>
      </c>
      <c r="L391">
        <f>Mask2Former_Mask2Former[[#This Row],[height]]*Mask2Former_Mask2Former[[#This Row],[width]]</f>
        <v>19961856</v>
      </c>
    </row>
    <row r="392" spans="1:12" x14ac:dyDescent="0.25">
      <c r="A392" t="s">
        <v>416</v>
      </c>
      <c r="B392">
        <v>2.7148647308349609</v>
      </c>
      <c r="C392">
        <v>0.93463152034955499</v>
      </c>
      <c r="D392">
        <v>0.87728475002021289</v>
      </c>
      <c r="E392">
        <v>3493876</v>
      </c>
      <c r="F392">
        <v>13291152</v>
      </c>
      <c r="G392">
        <v>371534</v>
      </c>
      <c r="H392">
        <v>117192</v>
      </c>
      <c r="I392">
        <v>313.886278</v>
      </c>
      <c r="J392">
        <v>3391</v>
      </c>
      <c r="K392">
        <v>5094</v>
      </c>
      <c r="L392">
        <f>Mask2Former_Mask2Former[[#This Row],[height]]*Mask2Former_Mask2Former[[#This Row],[width]]</f>
        <v>17273754</v>
      </c>
    </row>
    <row r="393" spans="1:12" x14ac:dyDescent="0.25">
      <c r="A393" t="s">
        <v>543</v>
      </c>
      <c r="B393">
        <v>2.0806686878204346</v>
      </c>
      <c r="C393">
        <v>0.93462065791618332</v>
      </c>
      <c r="D393">
        <v>0.877265609532209</v>
      </c>
      <c r="E393">
        <v>243700</v>
      </c>
      <c r="F393">
        <v>682205</v>
      </c>
      <c r="G393">
        <v>1787</v>
      </c>
      <c r="H393">
        <v>32308</v>
      </c>
      <c r="I393">
        <v>20.239052999999998</v>
      </c>
      <c r="J393">
        <v>800</v>
      </c>
      <c r="K393">
        <v>1200</v>
      </c>
      <c r="L393">
        <f>Mask2Former_Mask2Former[[#This Row],[height]]*Mask2Former_Mask2Former[[#This Row],[width]]</f>
        <v>960000</v>
      </c>
    </row>
    <row r="394" spans="1:12" x14ac:dyDescent="0.25">
      <c r="A394" t="s">
        <v>263</v>
      </c>
      <c r="B394">
        <v>1.9432168006896973</v>
      </c>
      <c r="C394">
        <v>0.9342752420036966</v>
      </c>
      <c r="D394">
        <v>0.87665716217407919</v>
      </c>
      <c r="E394">
        <v>29823</v>
      </c>
      <c r="F394">
        <v>392381</v>
      </c>
      <c r="G394">
        <v>2676</v>
      </c>
      <c r="H394">
        <v>1520</v>
      </c>
      <c r="I394">
        <v>10.655282</v>
      </c>
      <c r="J394">
        <v>800</v>
      </c>
      <c r="K394">
        <v>533</v>
      </c>
      <c r="L394">
        <f>Mask2Former_Mask2Former[[#This Row],[height]]*Mask2Former_Mask2Former[[#This Row],[width]]</f>
        <v>426400</v>
      </c>
    </row>
    <row r="395" spans="1:12" x14ac:dyDescent="0.25">
      <c r="A395" t="s">
        <v>386</v>
      </c>
      <c r="B395">
        <v>2.0123732089996338</v>
      </c>
      <c r="C395">
        <v>0.93412310392378084</v>
      </c>
      <c r="D395">
        <v>0.87638929726551018</v>
      </c>
      <c r="E395">
        <v>29806</v>
      </c>
      <c r="F395">
        <v>819590</v>
      </c>
      <c r="G395">
        <v>3240</v>
      </c>
      <c r="H395">
        <v>964</v>
      </c>
      <c r="I395">
        <v>18.323304</v>
      </c>
      <c r="J395">
        <v>800</v>
      </c>
      <c r="K395">
        <v>1067</v>
      </c>
      <c r="L395">
        <f>Mask2Former_Mask2Former[[#This Row],[height]]*Mask2Former_Mask2Former[[#This Row],[width]]</f>
        <v>853600</v>
      </c>
    </row>
    <row r="396" spans="1:12" x14ac:dyDescent="0.25">
      <c r="A396" t="s">
        <v>385</v>
      </c>
      <c r="B396">
        <v>2.0777566432952881</v>
      </c>
      <c r="C396">
        <v>0.93358644528815093</v>
      </c>
      <c r="D396">
        <v>0.87544502896009357</v>
      </c>
      <c r="E396">
        <v>65900</v>
      </c>
      <c r="F396">
        <v>883924</v>
      </c>
      <c r="G396">
        <v>3450</v>
      </c>
      <c r="H396">
        <v>5926</v>
      </c>
      <c r="I396">
        <v>22.141970000000001</v>
      </c>
      <c r="J396">
        <v>800</v>
      </c>
      <c r="K396">
        <v>1199</v>
      </c>
      <c r="L396">
        <f>Mask2Former_Mask2Former[[#This Row],[height]]*Mask2Former_Mask2Former[[#This Row],[width]]</f>
        <v>959200</v>
      </c>
    </row>
    <row r="397" spans="1:12" x14ac:dyDescent="0.25">
      <c r="A397" t="s">
        <v>585</v>
      </c>
      <c r="B397">
        <v>2.0901119709014893</v>
      </c>
      <c r="C397">
        <v>0.93322172229779221</v>
      </c>
      <c r="D397">
        <v>0.87480382925298183</v>
      </c>
      <c r="E397">
        <v>22297</v>
      </c>
      <c r="F397">
        <v>934512</v>
      </c>
      <c r="G397">
        <v>2245</v>
      </c>
      <c r="H397">
        <v>946</v>
      </c>
      <c r="I397">
        <v>20.237779</v>
      </c>
      <c r="J397">
        <v>800</v>
      </c>
      <c r="K397">
        <v>1200</v>
      </c>
      <c r="L397">
        <f>Mask2Former_Mask2Former[[#This Row],[height]]*Mask2Former_Mask2Former[[#This Row],[width]]</f>
        <v>960000</v>
      </c>
    </row>
    <row r="398" spans="1:12" x14ac:dyDescent="0.25">
      <c r="A398" t="s">
        <v>248</v>
      </c>
      <c r="B398">
        <v>1.9447007179260254</v>
      </c>
      <c r="C398">
        <v>0.93320317656622365</v>
      </c>
      <c r="D398">
        <v>0.87477123672196067</v>
      </c>
      <c r="E398">
        <v>134315</v>
      </c>
      <c r="F398">
        <v>812057</v>
      </c>
      <c r="G398">
        <v>3018</v>
      </c>
      <c r="H398">
        <v>16210</v>
      </c>
      <c r="I398">
        <v>20.339148000000002</v>
      </c>
      <c r="J398">
        <v>800</v>
      </c>
      <c r="K398">
        <v>1207</v>
      </c>
      <c r="L398">
        <f>Mask2Former_Mask2Former[[#This Row],[height]]*Mask2Former_Mask2Former[[#This Row],[width]]</f>
        <v>965600</v>
      </c>
    </row>
    <row r="399" spans="1:12" x14ac:dyDescent="0.25">
      <c r="A399" t="s">
        <v>335</v>
      </c>
      <c r="B399">
        <v>1.973790168762207</v>
      </c>
      <c r="C399">
        <v>0.93317980908516884</v>
      </c>
      <c r="D399">
        <v>0.87473017199359371</v>
      </c>
      <c r="E399">
        <v>50248</v>
      </c>
      <c r="F399">
        <v>368156</v>
      </c>
      <c r="G399">
        <v>3119</v>
      </c>
      <c r="H399">
        <v>4077</v>
      </c>
      <c r="I399">
        <v>10.649637999999999</v>
      </c>
      <c r="J399">
        <v>800</v>
      </c>
      <c r="K399">
        <v>532</v>
      </c>
      <c r="L399">
        <f>Mask2Former_Mask2Former[[#This Row],[height]]*Mask2Former_Mask2Former[[#This Row],[width]]</f>
        <v>425600</v>
      </c>
    </row>
    <row r="400" spans="1:12" x14ac:dyDescent="0.25">
      <c r="A400" t="s">
        <v>206</v>
      </c>
      <c r="B400">
        <v>2.083831787109375</v>
      </c>
      <c r="C400">
        <v>0.93310271267548794</v>
      </c>
      <c r="D400">
        <v>0.8745946997535774</v>
      </c>
      <c r="E400">
        <v>80921</v>
      </c>
      <c r="F400">
        <v>867476</v>
      </c>
      <c r="G400">
        <v>5279</v>
      </c>
      <c r="H400">
        <v>6324</v>
      </c>
      <c r="I400">
        <v>21.197772000000001</v>
      </c>
      <c r="J400">
        <v>800</v>
      </c>
      <c r="K400">
        <v>1200</v>
      </c>
      <c r="L400">
        <f>Mask2Former_Mask2Former[[#This Row],[height]]*Mask2Former_Mask2Former[[#This Row],[width]]</f>
        <v>960000</v>
      </c>
    </row>
    <row r="401" spans="1:12" x14ac:dyDescent="0.25">
      <c r="A401" t="s">
        <v>548</v>
      </c>
      <c r="B401">
        <v>2.1006255149841309</v>
      </c>
      <c r="C401">
        <v>0.93309127310671292</v>
      </c>
      <c r="D401">
        <v>0.87457460004452781</v>
      </c>
      <c r="E401">
        <v>54995</v>
      </c>
      <c r="F401">
        <v>897118</v>
      </c>
      <c r="G401">
        <v>3292</v>
      </c>
      <c r="H401">
        <v>4595</v>
      </c>
      <c r="I401">
        <v>20.238726</v>
      </c>
      <c r="J401">
        <v>800</v>
      </c>
      <c r="K401">
        <v>1200</v>
      </c>
      <c r="L401">
        <f>Mask2Former_Mask2Former[[#This Row],[height]]*Mask2Former_Mask2Former[[#This Row],[width]]</f>
        <v>960000</v>
      </c>
    </row>
    <row r="402" spans="1:12" x14ac:dyDescent="0.25">
      <c r="A402" t="s">
        <v>23</v>
      </c>
      <c r="B402">
        <v>2.8431501388549805</v>
      </c>
      <c r="C402">
        <v>0.93305233292157663</v>
      </c>
      <c r="D402">
        <v>0.87450618405353786</v>
      </c>
      <c r="E402">
        <v>890549</v>
      </c>
      <c r="F402">
        <v>23045655</v>
      </c>
      <c r="G402">
        <v>33451</v>
      </c>
      <c r="H402">
        <v>94345</v>
      </c>
      <c r="I402">
        <v>436.10979700000001</v>
      </c>
      <c r="J402">
        <v>4000</v>
      </c>
      <c r="K402">
        <v>6016</v>
      </c>
      <c r="L402">
        <f>Mask2Former_Mask2Former[[#This Row],[height]]*Mask2Former_Mask2Former[[#This Row],[width]]</f>
        <v>24064000</v>
      </c>
    </row>
    <row r="403" spans="1:12" x14ac:dyDescent="0.25">
      <c r="A403" t="s">
        <v>133</v>
      </c>
      <c r="B403">
        <v>2.0070939064025879</v>
      </c>
      <c r="C403">
        <v>0.93238645898488159</v>
      </c>
      <c r="D403">
        <v>0.87333704862748462</v>
      </c>
      <c r="E403">
        <v>61117</v>
      </c>
      <c r="F403">
        <v>1350819</v>
      </c>
      <c r="G403">
        <v>5941</v>
      </c>
      <c r="H403">
        <v>2923</v>
      </c>
      <c r="I403">
        <v>28.532654999999998</v>
      </c>
      <c r="J403">
        <v>800</v>
      </c>
      <c r="K403">
        <v>1776</v>
      </c>
      <c r="L403">
        <f>Mask2Former_Mask2Former[[#This Row],[height]]*Mask2Former_Mask2Former[[#This Row],[width]]</f>
        <v>1420800</v>
      </c>
    </row>
    <row r="404" spans="1:12" x14ac:dyDescent="0.25">
      <c r="A404" t="s">
        <v>539</v>
      </c>
      <c r="B404">
        <v>2.0414910316467285</v>
      </c>
      <c r="C404">
        <v>0.93204855250099672</v>
      </c>
      <c r="D404">
        <v>0.87274431312746215</v>
      </c>
      <c r="E404">
        <v>54941</v>
      </c>
      <c r="F404">
        <v>897048</v>
      </c>
      <c r="G404">
        <v>4147</v>
      </c>
      <c r="H404">
        <v>3864</v>
      </c>
      <c r="I404">
        <v>20.237829000000001</v>
      </c>
      <c r="J404">
        <v>800</v>
      </c>
      <c r="K404">
        <v>1200</v>
      </c>
      <c r="L404">
        <f>Mask2Former_Mask2Former[[#This Row],[height]]*Mask2Former_Mask2Former[[#This Row],[width]]</f>
        <v>960000</v>
      </c>
    </row>
    <row r="405" spans="1:12" x14ac:dyDescent="0.25">
      <c r="A405" t="s">
        <v>81</v>
      </c>
      <c r="B405">
        <v>2.8773620128631592</v>
      </c>
      <c r="C405">
        <v>0.93167811889413821</v>
      </c>
      <c r="D405">
        <v>0.8720949513172207</v>
      </c>
      <c r="E405">
        <v>525950</v>
      </c>
      <c r="F405">
        <v>4393762</v>
      </c>
      <c r="G405">
        <v>62670</v>
      </c>
      <c r="H405">
        <v>14468</v>
      </c>
      <c r="I405">
        <v>127.88086199999999</v>
      </c>
      <c r="J405">
        <v>1825</v>
      </c>
      <c r="K405">
        <v>2738</v>
      </c>
      <c r="L405">
        <f>Mask2Former_Mask2Former[[#This Row],[height]]*Mask2Former_Mask2Former[[#This Row],[width]]</f>
        <v>4996850</v>
      </c>
    </row>
    <row r="406" spans="1:12" x14ac:dyDescent="0.25">
      <c r="A406" t="s">
        <v>257</v>
      </c>
      <c r="B406">
        <v>2.0063858032226563</v>
      </c>
      <c r="C406">
        <v>0.93138321902336851</v>
      </c>
      <c r="D406">
        <v>0.87157832031437654</v>
      </c>
      <c r="E406">
        <v>181426</v>
      </c>
      <c r="F406">
        <v>645442</v>
      </c>
      <c r="G406">
        <v>17805</v>
      </c>
      <c r="H406">
        <v>8927</v>
      </c>
      <c r="I406">
        <v>21.73807</v>
      </c>
      <c r="J406">
        <v>800</v>
      </c>
      <c r="K406">
        <v>1067</v>
      </c>
      <c r="L406">
        <f>Mask2Former_Mask2Former[[#This Row],[height]]*Mask2Former_Mask2Former[[#This Row],[width]]</f>
        <v>853600</v>
      </c>
    </row>
    <row r="407" spans="1:12" x14ac:dyDescent="0.25">
      <c r="A407" t="s">
        <v>233</v>
      </c>
      <c r="B407">
        <v>2.0050761699676514</v>
      </c>
      <c r="C407">
        <v>0.93119085510892075</v>
      </c>
      <c r="D407">
        <v>0.87124147427070997</v>
      </c>
      <c r="E407">
        <v>54416</v>
      </c>
      <c r="F407">
        <v>897542</v>
      </c>
      <c r="G407">
        <v>4621</v>
      </c>
      <c r="H407">
        <v>3421</v>
      </c>
      <c r="I407">
        <v>20.237901000000001</v>
      </c>
      <c r="J407">
        <v>800</v>
      </c>
      <c r="K407">
        <v>1200</v>
      </c>
      <c r="L407">
        <f>Mask2Former_Mask2Former[[#This Row],[height]]*Mask2Former_Mask2Former[[#This Row],[width]]</f>
        <v>960000</v>
      </c>
    </row>
    <row r="408" spans="1:12" x14ac:dyDescent="0.25">
      <c r="A408" t="s">
        <v>137</v>
      </c>
      <c r="B408">
        <v>1.9845380783081055</v>
      </c>
      <c r="C408">
        <v>0.93064883561879741</v>
      </c>
      <c r="D408">
        <v>0.87029300253984609</v>
      </c>
      <c r="E408">
        <v>94573</v>
      </c>
      <c r="F408">
        <v>851332</v>
      </c>
      <c r="G408">
        <v>6035</v>
      </c>
      <c r="H408">
        <v>8060</v>
      </c>
      <c r="I408">
        <v>20.238208</v>
      </c>
      <c r="J408">
        <v>800</v>
      </c>
      <c r="K408">
        <v>1200</v>
      </c>
      <c r="L408">
        <f>Mask2Former_Mask2Former[[#This Row],[height]]*Mask2Former_Mask2Former[[#This Row],[width]]</f>
        <v>960000</v>
      </c>
    </row>
    <row r="409" spans="1:12" x14ac:dyDescent="0.25">
      <c r="A409" t="s">
        <v>183</v>
      </c>
      <c r="B409">
        <v>2.0387334823608398</v>
      </c>
      <c r="C409">
        <v>0.92997117947458519</v>
      </c>
      <c r="D409">
        <v>0.86910853393457455</v>
      </c>
      <c r="E409">
        <v>64374</v>
      </c>
      <c r="F409">
        <v>1063531</v>
      </c>
      <c r="G409">
        <v>5558</v>
      </c>
      <c r="H409">
        <v>4137</v>
      </c>
      <c r="I409">
        <v>23.434491000000001</v>
      </c>
      <c r="J409">
        <v>800</v>
      </c>
      <c r="K409">
        <v>1422</v>
      </c>
      <c r="L409">
        <f>Mask2Former_Mask2Former[[#This Row],[height]]*Mask2Former_Mask2Former[[#This Row],[width]]</f>
        <v>1137600</v>
      </c>
    </row>
    <row r="410" spans="1:12" x14ac:dyDescent="0.25">
      <c r="A410" t="s">
        <v>409</v>
      </c>
      <c r="B410">
        <v>2.0810003280639648</v>
      </c>
      <c r="C410">
        <v>0.92931409875767002</v>
      </c>
      <c r="D410">
        <v>0.86796146066682611</v>
      </c>
      <c r="E410">
        <v>79816</v>
      </c>
      <c r="F410">
        <v>869642</v>
      </c>
      <c r="G410">
        <v>6188</v>
      </c>
      <c r="H410">
        <v>5954</v>
      </c>
      <c r="I410">
        <v>21.228411000000001</v>
      </c>
      <c r="J410">
        <v>800</v>
      </c>
      <c r="K410">
        <v>1202</v>
      </c>
      <c r="L410">
        <f>Mask2Former_Mask2Former[[#This Row],[height]]*Mask2Former_Mask2Former[[#This Row],[width]]</f>
        <v>961600</v>
      </c>
    </row>
    <row r="411" spans="1:12" x14ac:dyDescent="0.25">
      <c r="A411" t="s">
        <v>182</v>
      </c>
      <c r="B411">
        <v>2.0234513282775879</v>
      </c>
      <c r="C411">
        <v>0.92890784733716292</v>
      </c>
      <c r="D411">
        <v>0.86725296700924337</v>
      </c>
      <c r="E411">
        <v>152653</v>
      </c>
      <c r="F411">
        <v>961581</v>
      </c>
      <c r="G411">
        <v>2697</v>
      </c>
      <c r="H411">
        <v>20669</v>
      </c>
      <c r="I411">
        <v>23.434547999999999</v>
      </c>
      <c r="J411">
        <v>800</v>
      </c>
      <c r="K411">
        <v>1422</v>
      </c>
      <c r="L411">
        <f>Mask2Former_Mask2Former[[#This Row],[height]]*Mask2Former_Mask2Former[[#This Row],[width]]</f>
        <v>1137600</v>
      </c>
    </row>
    <row r="412" spans="1:12" x14ac:dyDescent="0.25">
      <c r="A412" t="s">
        <v>486</v>
      </c>
      <c r="B412">
        <v>2.0565812587738037</v>
      </c>
      <c r="C412">
        <v>0.92889775919637541</v>
      </c>
      <c r="D412">
        <v>0.86723538034935266</v>
      </c>
      <c r="E412">
        <v>49102</v>
      </c>
      <c r="F412">
        <v>1080981</v>
      </c>
      <c r="G412">
        <v>2148</v>
      </c>
      <c r="H412">
        <v>5369</v>
      </c>
      <c r="I412">
        <v>23.434822</v>
      </c>
      <c r="J412">
        <v>800</v>
      </c>
      <c r="K412">
        <v>1422</v>
      </c>
      <c r="L412">
        <f>Mask2Former_Mask2Former[[#This Row],[height]]*Mask2Former_Mask2Former[[#This Row],[width]]</f>
        <v>1137600</v>
      </c>
    </row>
    <row r="413" spans="1:12" x14ac:dyDescent="0.25">
      <c r="A413" t="s">
        <v>441</v>
      </c>
      <c r="B413">
        <v>2.0515751838684082</v>
      </c>
      <c r="C413">
        <v>0.92877560180482388</v>
      </c>
      <c r="D413">
        <v>0.8670224496096679</v>
      </c>
      <c r="E413">
        <v>19658</v>
      </c>
      <c r="F413">
        <v>1114927</v>
      </c>
      <c r="G413">
        <v>1536</v>
      </c>
      <c r="H413">
        <v>1479</v>
      </c>
      <c r="I413">
        <v>23.434322999999999</v>
      </c>
      <c r="J413">
        <v>800</v>
      </c>
      <c r="K413">
        <v>1422</v>
      </c>
      <c r="L413">
        <f>Mask2Former_Mask2Former[[#This Row],[height]]*Mask2Former_Mask2Former[[#This Row],[width]]</f>
        <v>1137600</v>
      </c>
    </row>
    <row r="414" spans="1:12" x14ac:dyDescent="0.25">
      <c r="A414" t="s">
        <v>491</v>
      </c>
      <c r="B414">
        <v>2.0615155696868896</v>
      </c>
      <c r="C414">
        <v>0.92864794471633516</v>
      </c>
      <c r="D414">
        <v>0.8667999843155707</v>
      </c>
      <c r="E414">
        <v>22106</v>
      </c>
      <c r="F414">
        <v>1062497</v>
      </c>
      <c r="G414">
        <v>2313</v>
      </c>
      <c r="H414">
        <v>1084</v>
      </c>
      <c r="I414">
        <v>22.541675999999999</v>
      </c>
      <c r="J414">
        <v>800</v>
      </c>
      <c r="K414">
        <v>1360</v>
      </c>
      <c r="L414">
        <f>Mask2Former_Mask2Former[[#This Row],[height]]*Mask2Former_Mask2Former[[#This Row],[width]]</f>
        <v>1088000</v>
      </c>
    </row>
    <row r="415" spans="1:12" x14ac:dyDescent="0.25">
      <c r="A415" t="s">
        <v>526</v>
      </c>
      <c r="B415">
        <v>2.0242915153503418</v>
      </c>
      <c r="C415">
        <v>0.92863664846477489</v>
      </c>
      <c r="D415">
        <v>0.86678030113133131</v>
      </c>
      <c r="E415">
        <v>51869</v>
      </c>
      <c r="F415">
        <v>901759</v>
      </c>
      <c r="G415">
        <v>5882</v>
      </c>
      <c r="H415">
        <v>2090</v>
      </c>
      <c r="I415">
        <v>20.266513</v>
      </c>
      <c r="J415">
        <v>800</v>
      </c>
      <c r="K415">
        <v>1202</v>
      </c>
      <c r="L415">
        <f>Mask2Former_Mask2Former[[#This Row],[height]]*Mask2Former_Mask2Former[[#This Row],[width]]</f>
        <v>961600</v>
      </c>
    </row>
    <row r="416" spans="1:12" x14ac:dyDescent="0.25">
      <c r="A416" t="s">
        <v>98</v>
      </c>
      <c r="B416">
        <v>1.9971661567687988</v>
      </c>
      <c r="C416">
        <v>0.92797234330377276</v>
      </c>
      <c r="D416">
        <v>0.86562351027733375</v>
      </c>
      <c r="E416">
        <v>30869</v>
      </c>
      <c r="F416">
        <v>924339</v>
      </c>
      <c r="G416">
        <v>1843</v>
      </c>
      <c r="H416">
        <v>2949</v>
      </c>
      <c r="I416">
        <v>20.237551</v>
      </c>
      <c r="J416">
        <v>800</v>
      </c>
      <c r="K416">
        <v>1200</v>
      </c>
      <c r="L416">
        <f>Mask2Former_Mask2Former[[#This Row],[height]]*Mask2Former_Mask2Former[[#This Row],[width]]</f>
        <v>960000</v>
      </c>
    </row>
    <row r="417" spans="1:12" x14ac:dyDescent="0.25">
      <c r="A417" t="s">
        <v>245</v>
      </c>
      <c r="B417">
        <v>1.9233477115631104</v>
      </c>
      <c r="C417">
        <v>0.92760549059481445</v>
      </c>
      <c r="D417">
        <v>0.86498530387787997</v>
      </c>
      <c r="E417">
        <v>9123</v>
      </c>
      <c r="F417">
        <v>955853</v>
      </c>
      <c r="G417">
        <v>927</v>
      </c>
      <c r="H417">
        <v>497</v>
      </c>
      <c r="I417">
        <v>20.352785000000001</v>
      </c>
      <c r="J417">
        <v>800</v>
      </c>
      <c r="K417">
        <v>1208</v>
      </c>
      <c r="L417">
        <f>Mask2Former_Mask2Former[[#This Row],[height]]*Mask2Former_Mask2Former[[#This Row],[width]]</f>
        <v>966400</v>
      </c>
    </row>
    <row r="418" spans="1:12" x14ac:dyDescent="0.25">
      <c r="A418" t="s">
        <v>499</v>
      </c>
      <c r="B418">
        <v>2.0764069557189941</v>
      </c>
      <c r="C418">
        <v>0.92676572482258934</v>
      </c>
      <c r="D418">
        <v>0.86352602247015509</v>
      </c>
      <c r="E418">
        <v>398057</v>
      </c>
      <c r="F418">
        <v>501433</v>
      </c>
      <c r="G418">
        <v>3838</v>
      </c>
      <c r="H418">
        <v>59072</v>
      </c>
      <c r="I418">
        <v>20.281677999999999</v>
      </c>
      <c r="J418">
        <v>800</v>
      </c>
      <c r="K418">
        <v>1203</v>
      </c>
      <c r="L418">
        <f>Mask2Former_Mask2Former[[#This Row],[height]]*Mask2Former_Mask2Former[[#This Row],[width]]</f>
        <v>962400</v>
      </c>
    </row>
    <row r="419" spans="1:12" x14ac:dyDescent="0.25">
      <c r="A419" t="s">
        <v>315</v>
      </c>
      <c r="B419">
        <v>2.0387852191925049</v>
      </c>
      <c r="C419">
        <v>0.92536341178651782</v>
      </c>
      <c r="D419">
        <v>0.86109427311132047</v>
      </c>
      <c r="E419">
        <v>92336</v>
      </c>
      <c r="F419">
        <v>746369</v>
      </c>
      <c r="G419">
        <v>8970</v>
      </c>
      <c r="H419">
        <v>5925</v>
      </c>
      <c r="I419">
        <v>18.322907000000001</v>
      </c>
      <c r="J419">
        <v>800</v>
      </c>
      <c r="K419">
        <v>1067</v>
      </c>
      <c r="L419">
        <f>Mask2Former_Mask2Former[[#This Row],[height]]*Mask2Former_Mask2Former[[#This Row],[width]]</f>
        <v>853600</v>
      </c>
    </row>
    <row r="420" spans="1:12" x14ac:dyDescent="0.25">
      <c r="A420" t="s">
        <v>33</v>
      </c>
      <c r="B420">
        <v>2.0150182247161865</v>
      </c>
      <c r="C420">
        <v>0.92522138406034771</v>
      </c>
      <c r="D420">
        <v>0.86084833689350015</v>
      </c>
      <c r="E420">
        <v>50778</v>
      </c>
      <c r="F420">
        <v>1009014</v>
      </c>
      <c r="G420">
        <v>6018</v>
      </c>
      <c r="H420">
        <v>2190</v>
      </c>
      <c r="I420">
        <v>22.182653999999999</v>
      </c>
      <c r="J420">
        <v>800</v>
      </c>
      <c r="K420">
        <v>1335</v>
      </c>
      <c r="L420">
        <f>Mask2Former_Mask2Former[[#This Row],[height]]*Mask2Former_Mask2Former[[#This Row],[width]]</f>
        <v>1068000</v>
      </c>
    </row>
    <row r="421" spans="1:12" x14ac:dyDescent="0.25">
      <c r="A421" t="s">
        <v>389</v>
      </c>
      <c r="B421">
        <v>2.5761520862579346</v>
      </c>
      <c r="C421">
        <v>0.92496922037022966</v>
      </c>
      <c r="D421">
        <v>0.86041184856937736</v>
      </c>
      <c r="E421">
        <v>931216</v>
      </c>
      <c r="F421">
        <v>16833613</v>
      </c>
      <c r="G421">
        <v>62168</v>
      </c>
      <c r="H421">
        <v>88907</v>
      </c>
      <c r="I421">
        <v>325.444639</v>
      </c>
      <c r="J421">
        <v>3456</v>
      </c>
      <c r="K421">
        <v>5184</v>
      </c>
      <c r="L421">
        <f>Mask2Former_Mask2Former[[#This Row],[height]]*Mask2Former_Mask2Former[[#This Row],[width]]</f>
        <v>17915904</v>
      </c>
    </row>
    <row r="422" spans="1:12" x14ac:dyDescent="0.25">
      <c r="A422" t="s">
        <v>282</v>
      </c>
      <c r="B422">
        <v>1.9805643558502197</v>
      </c>
      <c r="C422">
        <v>0.92490048125482738</v>
      </c>
      <c r="D422">
        <v>0.86029289859077096</v>
      </c>
      <c r="E422">
        <v>77835</v>
      </c>
      <c r="F422">
        <v>1047125</v>
      </c>
      <c r="G422">
        <v>8852</v>
      </c>
      <c r="H422">
        <v>3788</v>
      </c>
      <c r="I422">
        <v>23.434636999999999</v>
      </c>
      <c r="J422">
        <v>800</v>
      </c>
      <c r="K422">
        <v>1422</v>
      </c>
      <c r="L422">
        <f>Mask2Former_Mask2Former[[#This Row],[height]]*Mask2Former_Mask2Former[[#This Row],[width]]</f>
        <v>1137600</v>
      </c>
    </row>
    <row r="423" spans="1:12" x14ac:dyDescent="0.25">
      <c r="A423" t="s">
        <v>202</v>
      </c>
      <c r="B423">
        <v>2.0709969997406006</v>
      </c>
      <c r="C423">
        <v>0.92479065621293055</v>
      </c>
      <c r="D423">
        <v>0.86010288280760394</v>
      </c>
      <c r="E423">
        <v>65877</v>
      </c>
      <c r="F423">
        <v>349808</v>
      </c>
      <c r="G423">
        <v>550</v>
      </c>
      <c r="H423">
        <v>10165</v>
      </c>
      <c r="I423">
        <v>10.655281</v>
      </c>
      <c r="J423">
        <v>800</v>
      </c>
      <c r="K423">
        <v>533</v>
      </c>
      <c r="L423">
        <f>Mask2Former_Mask2Former[[#This Row],[height]]*Mask2Former_Mask2Former[[#This Row],[width]]</f>
        <v>426400</v>
      </c>
    </row>
    <row r="424" spans="1:12" x14ac:dyDescent="0.25">
      <c r="A424" t="s">
        <v>270</v>
      </c>
      <c r="B424">
        <v>1.9704573154449463</v>
      </c>
      <c r="C424">
        <v>0.92438262908152335</v>
      </c>
      <c r="D424">
        <v>0.85939726716405396</v>
      </c>
      <c r="E424">
        <v>41007</v>
      </c>
      <c r="F424">
        <v>912284</v>
      </c>
      <c r="G424">
        <v>1949</v>
      </c>
      <c r="H424">
        <v>4760</v>
      </c>
      <c r="I424">
        <v>21.199064</v>
      </c>
      <c r="J424">
        <v>800</v>
      </c>
      <c r="K424">
        <v>1200</v>
      </c>
      <c r="L424">
        <f>Mask2Former_Mask2Former[[#This Row],[height]]*Mask2Former_Mask2Former[[#This Row],[width]]</f>
        <v>960000</v>
      </c>
    </row>
    <row r="425" spans="1:12" x14ac:dyDescent="0.25">
      <c r="A425" t="s">
        <v>337</v>
      </c>
      <c r="B425">
        <v>3.2049782276153564</v>
      </c>
      <c r="C425">
        <v>0.92438233162335426</v>
      </c>
      <c r="D425">
        <v>0.85939675295447648</v>
      </c>
      <c r="E425">
        <v>328403</v>
      </c>
      <c r="F425">
        <v>19579724</v>
      </c>
      <c r="G425">
        <v>28987</v>
      </c>
      <c r="H425">
        <v>24742</v>
      </c>
      <c r="I425">
        <v>402.19511599999998</v>
      </c>
      <c r="J425">
        <v>3648</v>
      </c>
      <c r="K425">
        <v>5472</v>
      </c>
      <c r="L425">
        <f>Mask2Former_Mask2Former[[#This Row],[height]]*Mask2Former_Mask2Former[[#This Row],[width]]</f>
        <v>19961856</v>
      </c>
    </row>
    <row r="426" spans="1:12" x14ac:dyDescent="0.25">
      <c r="A426" t="s">
        <v>175</v>
      </c>
      <c r="B426">
        <v>2.0070712566375732</v>
      </c>
      <c r="C426">
        <v>0.92430629608621673</v>
      </c>
      <c r="D426">
        <v>0.85926532127429811</v>
      </c>
      <c r="E426">
        <v>203694</v>
      </c>
      <c r="F426">
        <v>724544</v>
      </c>
      <c r="G426">
        <v>2010</v>
      </c>
      <c r="H426">
        <v>31352</v>
      </c>
      <c r="I426">
        <v>20.267106999999999</v>
      </c>
      <c r="J426">
        <v>800</v>
      </c>
      <c r="K426">
        <v>1202</v>
      </c>
      <c r="L426">
        <f>Mask2Former_Mask2Former[[#This Row],[height]]*Mask2Former_Mask2Former[[#This Row],[width]]</f>
        <v>961600</v>
      </c>
    </row>
    <row r="427" spans="1:12" x14ac:dyDescent="0.25">
      <c r="A427" t="s">
        <v>40</v>
      </c>
      <c r="B427">
        <v>2.1070108413696289</v>
      </c>
      <c r="C427">
        <v>0.92417685794920035</v>
      </c>
      <c r="D427">
        <v>0.85904162294508568</v>
      </c>
      <c r="E427">
        <v>36840</v>
      </c>
      <c r="F427">
        <v>918715</v>
      </c>
      <c r="G427">
        <v>1348</v>
      </c>
      <c r="H427">
        <v>4697</v>
      </c>
      <c r="I427">
        <v>20.266995999999999</v>
      </c>
      <c r="J427">
        <v>800</v>
      </c>
      <c r="K427">
        <v>1202</v>
      </c>
      <c r="L427">
        <f>Mask2Former_Mask2Former[[#This Row],[height]]*Mask2Former_Mask2Former[[#This Row],[width]]</f>
        <v>961600</v>
      </c>
    </row>
    <row r="428" spans="1:12" x14ac:dyDescent="0.25">
      <c r="A428" t="s">
        <v>266</v>
      </c>
      <c r="B428">
        <v>2.0455465316772461</v>
      </c>
      <c r="C428">
        <v>0.92346394445189384</v>
      </c>
      <c r="D428">
        <v>0.85781051149440846</v>
      </c>
      <c r="E428">
        <v>158399</v>
      </c>
      <c r="F428">
        <v>952945</v>
      </c>
      <c r="G428">
        <v>22840</v>
      </c>
      <c r="H428">
        <v>3416</v>
      </c>
      <c r="I428">
        <v>27.985268999999999</v>
      </c>
      <c r="J428">
        <v>800</v>
      </c>
      <c r="K428">
        <v>1422</v>
      </c>
      <c r="L428">
        <f>Mask2Former_Mask2Former[[#This Row],[height]]*Mask2Former_Mask2Former[[#This Row],[width]]</f>
        <v>1137600</v>
      </c>
    </row>
    <row r="429" spans="1:12" x14ac:dyDescent="0.25">
      <c r="A429" t="s">
        <v>80</v>
      </c>
      <c r="B429">
        <v>2.0273351669311523</v>
      </c>
      <c r="C429">
        <v>0.92305518763796912</v>
      </c>
      <c r="D429">
        <v>0.85710537535666265</v>
      </c>
      <c r="E429">
        <v>26134</v>
      </c>
      <c r="F429">
        <v>987109</v>
      </c>
      <c r="G429">
        <v>2130</v>
      </c>
      <c r="H429">
        <v>2227</v>
      </c>
      <c r="I429">
        <v>21.274424</v>
      </c>
      <c r="J429">
        <v>800</v>
      </c>
      <c r="K429">
        <v>1272</v>
      </c>
      <c r="L429">
        <f>Mask2Former_Mask2Former[[#This Row],[height]]*Mask2Former_Mask2Former[[#This Row],[width]]</f>
        <v>1017600</v>
      </c>
    </row>
    <row r="430" spans="1:12" x14ac:dyDescent="0.25">
      <c r="A430" t="s">
        <v>333</v>
      </c>
      <c r="B430">
        <v>2.0178947448730469</v>
      </c>
      <c r="C430">
        <v>0.92167709248823859</v>
      </c>
      <c r="D430">
        <v>0.85473199731517879</v>
      </c>
      <c r="E430">
        <v>8914</v>
      </c>
      <c r="F430">
        <v>842371</v>
      </c>
      <c r="G430">
        <v>889</v>
      </c>
      <c r="H430">
        <v>626</v>
      </c>
      <c r="I430">
        <v>18.308994999999999</v>
      </c>
      <c r="J430">
        <v>800</v>
      </c>
      <c r="K430">
        <v>1066</v>
      </c>
      <c r="L430">
        <f>Mask2Former_Mask2Former[[#This Row],[height]]*Mask2Former_Mask2Former[[#This Row],[width]]</f>
        <v>852800</v>
      </c>
    </row>
    <row r="431" spans="1:12" x14ac:dyDescent="0.25">
      <c r="A431" t="s">
        <v>540</v>
      </c>
      <c r="B431">
        <v>2.0268764495849609</v>
      </c>
      <c r="C431">
        <v>0.92143794809653645</v>
      </c>
      <c r="D431">
        <v>0.85432075648347539</v>
      </c>
      <c r="E431">
        <v>9125</v>
      </c>
      <c r="F431">
        <v>949319</v>
      </c>
      <c r="G431">
        <v>1004</v>
      </c>
      <c r="H431">
        <v>552</v>
      </c>
      <c r="I431">
        <v>20.238623</v>
      </c>
      <c r="J431">
        <v>800</v>
      </c>
      <c r="K431">
        <v>1200</v>
      </c>
      <c r="L431">
        <f>Mask2Former_Mask2Former[[#This Row],[height]]*Mask2Former_Mask2Former[[#This Row],[width]]</f>
        <v>960000</v>
      </c>
    </row>
    <row r="432" spans="1:12" x14ac:dyDescent="0.25">
      <c r="A432" t="s">
        <v>457</v>
      </c>
      <c r="B432">
        <v>2.2208242416381836</v>
      </c>
      <c r="C432">
        <v>0.92080025944343202</v>
      </c>
      <c r="D432">
        <v>0.85322505634457835</v>
      </c>
      <c r="E432">
        <v>119251</v>
      </c>
      <c r="F432">
        <v>286635</v>
      </c>
      <c r="G432">
        <v>1780</v>
      </c>
      <c r="H432">
        <v>18734</v>
      </c>
      <c r="I432">
        <v>10.655237</v>
      </c>
      <c r="J432">
        <v>800</v>
      </c>
      <c r="K432">
        <v>533</v>
      </c>
      <c r="L432">
        <f>Mask2Former_Mask2Former[[#This Row],[height]]*Mask2Former_Mask2Former[[#This Row],[width]]</f>
        <v>426400</v>
      </c>
    </row>
    <row r="433" spans="1:12" x14ac:dyDescent="0.25">
      <c r="A433" t="s">
        <v>438</v>
      </c>
      <c r="B433">
        <v>2.0551328659057617</v>
      </c>
      <c r="C433">
        <v>0.92055275203460341</v>
      </c>
      <c r="D433">
        <v>0.85280012874155131</v>
      </c>
      <c r="E433">
        <v>52993</v>
      </c>
      <c r="F433">
        <v>966660</v>
      </c>
      <c r="G433">
        <v>2209</v>
      </c>
      <c r="H433">
        <v>6938</v>
      </c>
      <c r="I433">
        <v>21.476324999999999</v>
      </c>
      <c r="J433">
        <v>800</v>
      </c>
      <c r="K433">
        <v>1286</v>
      </c>
      <c r="L433">
        <f>Mask2Former_Mask2Former[[#This Row],[height]]*Mask2Former_Mask2Former[[#This Row],[width]]</f>
        <v>1028800</v>
      </c>
    </row>
    <row r="434" spans="1:12" x14ac:dyDescent="0.25">
      <c r="A434" t="s">
        <v>18</v>
      </c>
      <c r="B434">
        <v>2.0592446327209473</v>
      </c>
      <c r="C434">
        <v>0.91921817049730636</v>
      </c>
      <c r="D434">
        <v>0.85051223605440474</v>
      </c>
      <c r="E434">
        <v>33955</v>
      </c>
      <c r="F434">
        <v>386477</v>
      </c>
      <c r="G434">
        <v>714</v>
      </c>
      <c r="H434">
        <v>5254</v>
      </c>
      <c r="I434">
        <v>11.060613</v>
      </c>
      <c r="J434">
        <v>800</v>
      </c>
      <c r="K434">
        <v>533</v>
      </c>
      <c r="L434">
        <f>Mask2Former_Mask2Former[[#This Row],[height]]*Mask2Former_Mask2Former[[#This Row],[width]]</f>
        <v>426400</v>
      </c>
    </row>
    <row r="435" spans="1:12" x14ac:dyDescent="0.25">
      <c r="A435" t="s">
        <v>498</v>
      </c>
      <c r="B435">
        <v>2.0529518127441406</v>
      </c>
      <c r="C435">
        <v>0.91884902717346684</v>
      </c>
      <c r="D435">
        <v>0.84988040548236454</v>
      </c>
      <c r="E435">
        <v>22385</v>
      </c>
      <c r="F435">
        <v>933661</v>
      </c>
      <c r="G435">
        <v>1548</v>
      </c>
      <c r="H435">
        <v>2406</v>
      </c>
      <c r="I435">
        <v>20.238391</v>
      </c>
      <c r="J435">
        <v>800</v>
      </c>
      <c r="K435">
        <v>1200</v>
      </c>
      <c r="L435">
        <f>Mask2Former_Mask2Former[[#This Row],[height]]*Mask2Former_Mask2Former[[#This Row],[width]]</f>
        <v>960000</v>
      </c>
    </row>
    <row r="436" spans="1:12" x14ac:dyDescent="0.25">
      <c r="A436" t="s">
        <v>31</v>
      </c>
      <c r="B436">
        <v>2.0420105457305908</v>
      </c>
      <c r="C436">
        <v>0.91798338491611009</v>
      </c>
      <c r="D436">
        <v>0.8484004516371848</v>
      </c>
      <c r="E436">
        <v>11271</v>
      </c>
      <c r="F436">
        <v>1124315</v>
      </c>
      <c r="G436">
        <v>1653</v>
      </c>
      <c r="H436">
        <v>361</v>
      </c>
      <c r="I436">
        <v>23.435576000000001</v>
      </c>
      <c r="J436">
        <v>800</v>
      </c>
      <c r="K436">
        <v>1422</v>
      </c>
      <c r="L436">
        <f>Mask2Former_Mask2Former[[#This Row],[height]]*Mask2Former_Mask2Former[[#This Row],[width]]</f>
        <v>1137600</v>
      </c>
    </row>
    <row r="437" spans="1:12" x14ac:dyDescent="0.25">
      <c r="A437" t="s">
        <v>291</v>
      </c>
      <c r="B437">
        <v>2.1884973049163818</v>
      </c>
      <c r="C437">
        <v>0.91796667348190553</v>
      </c>
      <c r="D437">
        <v>0.84837190406681495</v>
      </c>
      <c r="E437">
        <v>359182</v>
      </c>
      <c r="F437">
        <v>535822</v>
      </c>
      <c r="G437">
        <v>17271</v>
      </c>
      <c r="H437">
        <v>46925</v>
      </c>
      <c r="I437">
        <v>28.857851</v>
      </c>
      <c r="J437">
        <v>800</v>
      </c>
      <c r="K437">
        <v>1199</v>
      </c>
      <c r="L437">
        <f>Mask2Former_Mask2Former[[#This Row],[height]]*Mask2Former_Mask2Former[[#This Row],[width]]</f>
        <v>959200</v>
      </c>
    </row>
    <row r="438" spans="1:12" x14ac:dyDescent="0.25">
      <c r="A438" t="s">
        <v>48</v>
      </c>
      <c r="B438">
        <v>2.2040815353393555</v>
      </c>
      <c r="C438">
        <v>0.9175329298682805</v>
      </c>
      <c r="D438">
        <v>0.84763126305230785</v>
      </c>
      <c r="E438">
        <v>51547</v>
      </c>
      <c r="F438">
        <v>899187</v>
      </c>
      <c r="G438">
        <v>5059</v>
      </c>
      <c r="H438">
        <v>4207</v>
      </c>
      <c r="I438">
        <v>26.959337999999999</v>
      </c>
      <c r="J438">
        <v>800</v>
      </c>
      <c r="K438">
        <v>1200</v>
      </c>
      <c r="L438">
        <f>Mask2Former_Mask2Former[[#This Row],[height]]*Mask2Former_Mask2Former[[#This Row],[width]]</f>
        <v>960000</v>
      </c>
    </row>
    <row r="439" spans="1:12" x14ac:dyDescent="0.25">
      <c r="A439" t="s">
        <v>281</v>
      </c>
      <c r="B439">
        <v>1.9952971935272217</v>
      </c>
      <c r="C439">
        <v>0.91748421318514772</v>
      </c>
      <c r="D439">
        <v>0.84754811371824312</v>
      </c>
      <c r="E439">
        <v>45404</v>
      </c>
      <c r="F439">
        <v>908029</v>
      </c>
      <c r="G439">
        <v>2746</v>
      </c>
      <c r="H439">
        <v>5421</v>
      </c>
      <c r="I439">
        <v>20.266781999999999</v>
      </c>
      <c r="J439">
        <v>800</v>
      </c>
      <c r="K439">
        <v>1202</v>
      </c>
      <c r="L439">
        <f>Mask2Former_Mask2Former[[#This Row],[height]]*Mask2Former_Mask2Former[[#This Row],[width]]</f>
        <v>961600</v>
      </c>
    </row>
    <row r="440" spans="1:12" x14ac:dyDescent="0.25">
      <c r="A440" t="s">
        <v>358</v>
      </c>
      <c r="B440">
        <v>2.0758357048034668</v>
      </c>
      <c r="C440">
        <v>0.91748136604872021</v>
      </c>
      <c r="D440">
        <v>0.84754325447483503</v>
      </c>
      <c r="E440">
        <v>31204</v>
      </c>
      <c r="F440">
        <v>815983</v>
      </c>
      <c r="G440">
        <v>3326</v>
      </c>
      <c r="H440">
        <v>2287</v>
      </c>
      <c r="I440">
        <v>18.308327999999999</v>
      </c>
      <c r="J440">
        <v>800</v>
      </c>
      <c r="K440">
        <v>1066</v>
      </c>
      <c r="L440">
        <f>Mask2Former_Mask2Former[[#This Row],[height]]*Mask2Former_Mask2Former[[#This Row],[width]]</f>
        <v>852800</v>
      </c>
    </row>
    <row r="441" spans="1:12" x14ac:dyDescent="0.25">
      <c r="A441" t="s">
        <v>292</v>
      </c>
      <c r="B441">
        <v>1.9815919399261475</v>
      </c>
      <c r="C441">
        <v>0.91709061453507323</v>
      </c>
      <c r="D441">
        <v>0.84687659636575929</v>
      </c>
      <c r="E441">
        <v>46419</v>
      </c>
      <c r="F441">
        <v>905188</v>
      </c>
      <c r="G441">
        <v>4023</v>
      </c>
      <c r="H441">
        <v>4370</v>
      </c>
      <c r="I441">
        <v>20.238240000000001</v>
      </c>
      <c r="J441">
        <v>800</v>
      </c>
      <c r="K441">
        <v>1200</v>
      </c>
      <c r="L441">
        <f>Mask2Former_Mask2Former[[#This Row],[height]]*Mask2Former_Mask2Former[[#This Row],[width]]</f>
        <v>960000</v>
      </c>
    </row>
    <row r="442" spans="1:12" x14ac:dyDescent="0.25">
      <c r="A442" t="s">
        <v>437</v>
      </c>
      <c r="B442">
        <v>2.0586485862731934</v>
      </c>
      <c r="C442">
        <v>0.91591351572907065</v>
      </c>
      <c r="D442">
        <v>0.8448712616734092</v>
      </c>
      <c r="E442">
        <v>22346</v>
      </c>
      <c r="F442">
        <v>1067951</v>
      </c>
      <c r="G442">
        <v>2647</v>
      </c>
      <c r="H442">
        <v>1456</v>
      </c>
      <c r="I442">
        <v>22.657695</v>
      </c>
      <c r="J442">
        <v>800</v>
      </c>
      <c r="K442">
        <v>1368</v>
      </c>
      <c r="L442">
        <f>Mask2Former_Mask2Former[[#This Row],[height]]*Mask2Former_Mask2Former[[#This Row],[width]]</f>
        <v>1094400</v>
      </c>
    </row>
    <row r="443" spans="1:12" x14ac:dyDescent="0.25">
      <c r="A443" t="s">
        <v>86</v>
      </c>
      <c r="B443">
        <v>1.9923665523529053</v>
      </c>
      <c r="C443">
        <v>0.9158316566841127</v>
      </c>
      <c r="D443">
        <v>0.84473196651645133</v>
      </c>
      <c r="E443">
        <v>276300</v>
      </c>
      <c r="F443">
        <v>632914</v>
      </c>
      <c r="G443">
        <v>38201</v>
      </c>
      <c r="H443">
        <v>12585</v>
      </c>
      <c r="I443">
        <v>20.237617</v>
      </c>
      <c r="J443">
        <v>800</v>
      </c>
      <c r="K443">
        <v>1200</v>
      </c>
      <c r="L443">
        <f>Mask2Former_Mask2Former[[#This Row],[height]]*Mask2Former_Mask2Former[[#This Row],[width]]</f>
        <v>960000</v>
      </c>
    </row>
    <row r="444" spans="1:12" x14ac:dyDescent="0.25">
      <c r="A444" t="s">
        <v>592</v>
      </c>
      <c r="B444">
        <v>2.0596861839294434</v>
      </c>
      <c r="C444">
        <v>0.91564914029404432</v>
      </c>
      <c r="D444">
        <v>0.84442146386303574</v>
      </c>
      <c r="E444">
        <v>14698</v>
      </c>
      <c r="F444">
        <v>942594</v>
      </c>
      <c r="G444">
        <v>1512</v>
      </c>
      <c r="H444">
        <v>1196</v>
      </c>
      <c r="I444">
        <v>20.238506000000001</v>
      </c>
      <c r="J444">
        <v>800</v>
      </c>
      <c r="K444">
        <v>1200</v>
      </c>
      <c r="L444">
        <f>Mask2Former_Mask2Former[[#This Row],[height]]*Mask2Former_Mask2Former[[#This Row],[width]]</f>
        <v>960000</v>
      </c>
    </row>
    <row r="445" spans="1:12" x14ac:dyDescent="0.25">
      <c r="A445" t="s">
        <v>286</v>
      </c>
      <c r="B445">
        <v>2.0285747051239014</v>
      </c>
      <c r="C445">
        <v>0.91561128526645763</v>
      </c>
      <c r="D445">
        <v>0.84435707678075855</v>
      </c>
      <c r="E445">
        <v>43812</v>
      </c>
      <c r="F445">
        <v>932912</v>
      </c>
      <c r="G445">
        <v>5101</v>
      </c>
      <c r="H445">
        <v>2975</v>
      </c>
      <c r="I445">
        <v>21.669255</v>
      </c>
      <c r="J445">
        <v>800</v>
      </c>
      <c r="K445">
        <v>1231</v>
      </c>
      <c r="L445">
        <f>Mask2Former_Mask2Former[[#This Row],[height]]*Mask2Former_Mask2Former[[#This Row],[width]]</f>
        <v>984800</v>
      </c>
    </row>
    <row r="446" spans="1:12" x14ac:dyDescent="0.25">
      <c r="A446" t="s">
        <v>41</v>
      </c>
      <c r="B446">
        <v>2.1149485111236572</v>
      </c>
      <c r="C446">
        <v>0.9146185412346115</v>
      </c>
      <c r="D446">
        <v>0.842670135783397</v>
      </c>
      <c r="E446">
        <v>51820</v>
      </c>
      <c r="F446">
        <v>900105</v>
      </c>
      <c r="G446">
        <v>6376</v>
      </c>
      <c r="H446">
        <v>3299</v>
      </c>
      <c r="I446">
        <v>21.228573000000001</v>
      </c>
      <c r="J446">
        <v>800</v>
      </c>
      <c r="K446">
        <v>1202</v>
      </c>
      <c r="L446">
        <f>Mask2Former_Mask2Former[[#This Row],[height]]*Mask2Former_Mask2Former[[#This Row],[width]]</f>
        <v>961600</v>
      </c>
    </row>
    <row r="447" spans="1:12" x14ac:dyDescent="0.25">
      <c r="A447" t="s">
        <v>14</v>
      </c>
      <c r="B447">
        <v>2.4310495853424072</v>
      </c>
      <c r="C447">
        <v>0.91403893342057907</v>
      </c>
      <c r="D447">
        <v>0.84168665116110919</v>
      </c>
      <c r="E447">
        <v>279376</v>
      </c>
      <c r="F447">
        <v>10701808</v>
      </c>
      <c r="G447">
        <v>36768</v>
      </c>
      <c r="H447">
        <v>15780</v>
      </c>
      <c r="I447">
        <v>201.56540699999999</v>
      </c>
      <c r="J447">
        <v>2707</v>
      </c>
      <c r="K447">
        <v>4076</v>
      </c>
      <c r="L447">
        <f>Mask2Former_Mask2Former[[#This Row],[height]]*Mask2Former_Mask2Former[[#This Row],[width]]</f>
        <v>11033732</v>
      </c>
    </row>
    <row r="448" spans="1:12" x14ac:dyDescent="0.25">
      <c r="A448" t="s">
        <v>191</v>
      </c>
      <c r="B448">
        <v>2.0442485809326172</v>
      </c>
      <c r="C448">
        <v>0.91373486773277535</v>
      </c>
      <c r="D448">
        <v>0.84117112902781976</v>
      </c>
      <c r="E448">
        <v>61138</v>
      </c>
      <c r="F448">
        <v>877718</v>
      </c>
      <c r="G448">
        <v>5124</v>
      </c>
      <c r="H448">
        <v>6420</v>
      </c>
      <c r="I448">
        <v>20.065106</v>
      </c>
      <c r="J448">
        <v>800</v>
      </c>
      <c r="K448">
        <v>1188</v>
      </c>
      <c r="L448">
        <f>Mask2Former_Mask2Former[[#This Row],[height]]*Mask2Former_Mask2Former[[#This Row],[width]]</f>
        <v>950400</v>
      </c>
    </row>
    <row r="449" spans="1:12" x14ac:dyDescent="0.25">
      <c r="A449" t="s">
        <v>258</v>
      </c>
      <c r="B449">
        <v>1.9345777034759521</v>
      </c>
      <c r="C449">
        <v>0.91303532353860584</v>
      </c>
      <c r="D449">
        <v>0.83998619578971589</v>
      </c>
      <c r="E449">
        <v>14604</v>
      </c>
      <c r="F449">
        <v>942614</v>
      </c>
      <c r="G449">
        <v>1488</v>
      </c>
      <c r="H449">
        <v>1294</v>
      </c>
      <c r="I449">
        <v>21.198449</v>
      </c>
      <c r="J449">
        <v>800</v>
      </c>
      <c r="K449">
        <v>1200</v>
      </c>
      <c r="L449">
        <f>Mask2Former_Mask2Former[[#This Row],[height]]*Mask2Former_Mask2Former[[#This Row],[width]]</f>
        <v>960000</v>
      </c>
    </row>
    <row r="450" spans="1:12" x14ac:dyDescent="0.25">
      <c r="A450" t="s">
        <v>367</v>
      </c>
      <c r="B450">
        <v>2.0159404277801514</v>
      </c>
      <c r="C450">
        <v>0.91268718002481175</v>
      </c>
      <c r="D450">
        <v>0.83939705598765824</v>
      </c>
      <c r="E450">
        <v>26117</v>
      </c>
      <c r="F450">
        <v>928886</v>
      </c>
      <c r="G450">
        <v>2012</v>
      </c>
      <c r="H450">
        <v>2985</v>
      </c>
      <c r="I450">
        <v>20.238187</v>
      </c>
      <c r="J450">
        <v>800</v>
      </c>
      <c r="K450">
        <v>1200</v>
      </c>
      <c r="L450">
        <f>Mask2Former_Mask2Former[[#This Row],[height]]*Mask2Former_Mask2Former[[#This Row],[width]]</f>
        <v>960000</v>
      </c>
    </row>
    <row r="451" spans="1:12" x14ac:dyDescent="0.25">
      <c r="A451" t="s">
        <v>556</v>
      </c>
      <c r="B451">
        <v>2.094794750213623</v>
      </c>
      <c r="C451">
        <v>0.91192831083799197</v>
      </c>
      <c r="D451">
        <v>0.83811417935184473</v>
      </c>
      <c r="E451">
        <v>32870</v>
      </c>
      <c r="F451">
        <v>920781</v>
      </c>
      <c r="G451">
        <v>2877</v>
      </c>
      <c r="H451">
        <v>3472</v>
      </c>
      <c r="I451">
        <v>21.198239999999998</v>
      </c>
      <c r="J451">
        <v>800</v>
      </c>
      <c r="K451">
        <v>1200</v>
      </c>
      <c r="L451">
        <f>Mask2Former_Mask2Former[[#This Row],[height]]*Mask2Former_Mask2Former[[#This Row],[width]]</f>
        <v>960000</v>
      </c>
    </row>
    <row r="452" spans="1:12" x14ac:dyDescent="0.25">
      <c r="A452" t="s">
        <v>454</v>
      </c>
      <c r="B452">
        <v>2.0842878818511963</v>
      </c>
      <c r="C452">
        <v>0.91190834455267811</v>
      </c>
      <c r="D452">
        <v>0.83808045028870881</v>
      </c>
      <c r="E452">
        <v>276352</v>
      </c>
      <c r="F452">
        <v>630256</v>
      </c>
      <c r="G452">
        <v>50634</v>
      </c>
      <c r="H452">
        <v>2758</v>
      </c>
      <c r="I452">
        <v>22.159369000000002</v>
      </c>
      <c r="J452">
        <v>800</v>
      </c>
      <c r="K452">
        <v>1200</v>
      </c>
      <c r="L452">
        <f>Mask2Former_Mask2Former[[#This Row],[height]]*Mask2Former_Mask2Former[[#This Row],[width]]</f>
        <v>960000</v>
      </c>
    </row>
    <row r="453" spans="1:12" x14ac:dyDescent="0.25">
      <c r="A453" t="s">
        <v>249</v>
      </c>
      <c r="B453">
        <v>2.0094563961029053</v>
      </c>
      <c r="C453">
        <v>0.91169143576357214</v>
      </c>
      <c r="D453">
        <v>0.83771410583654393</v>
      </c>
      <c r="E453">
        <v>244832</v>
      </c>
      <c r="F453">
        <v>665338</v>
      </c>
      <c r="G453">
        <v>18584</v>
      </c>
      <c r="H453">
        <v>28846</v>
      </c>
      <c r="I453">
        <v>22.110313000000001</v>
      </c>
      <c r="J453">
        <v>800</v>
      </c>
      <c r="K453">
        <v>1197</v>
      </c>
      <c r="L453">
        <f>Mask2Former_Mask2Former[[#This Row],[height]]*Mask2Former_Mask2Former[[#This Row],[width]]</f>
        <v>957600</v>
      </c>
    </row>
    <row r="454" spans="1:12" x14ac:dyDescent="0.25">
      <c r="A454" t="s">
        <v>298</v>
      </c>
      <c r="B454">
        <v>2.1639158725738525</v>
      </c>
      <c r="C454">
        <v>0.91155811633446671</v>
      </c>
      <c r="D454">
        <v>0.83748901068068315</v>
      </c>
      <c r="E454">
        <v>44773</v>
      </c>
      <c r="F454">
        <v>906539</v>
      </c>
      <c r="G454">
        <v>4385</v>
      </c>
      <c r="H454">
        <v>4303</v>
      </c>
      <c r="I454">
        <v>20.238551000000001</v>
      </c>
      <c r="J454">
        <v>800</v>
      </c>
      <c r="K454">
        <v>1200</v>
      </c>
      <c r="L454">
        <f>Mask2Former_Mask2Former[[#This Row],[height]]*Mask2Former_Mask2Former[[#This Row],[width]]</f>
        <v>960000</v>
      </c>
    </row>
    <row r="455" spans="1:12" x14ac:dyDescent="0.25">
      <c r="A455" t="s">
        <v>584</v>
      </c>
      <c r="B455">
        <v>2.6899869441986084</v>
      </c>
      <c r="C455">
        <v>0.91149911706007125</v>
      </c>
      <c r="D455">
        <v>0.83738941451127358</v>
      </c>
      <c r="E455">
        <v>218083</v>
      </c>
      <c r="F455">
        <v>15720112</v>
      </c>
      <c r="G455">
        <v>28145</v>
      </c>
      <c r="H455">
        <v>14204</v>
      </c>
      <c r="I455">
        <v>290.60824700000001</v>
      </c>
      <c r="J455">
        <v>4896</v>
      </c>
      <c r="K455">
        <v>3264</v>
      </c>
      <c r="L455">
        <f>Mask2Former_Mask2Former[[#This Row],[height]]*Mask2Former_Mask2Former[[#This Row],[width]]</f>
        <v>15980544</v>
      </c>
    </row>
    <row r="456" spans="1:12" x14ac:dyDescent="0.25">
      <c r="A456" t="s">
        <v>277</v>
      </c>
      <c r="B456">
        <v>2.0197649002075195</v>
      </c>
      <c r="C456">
        <v>0.91126091969544309</v>
      </c>
      <c r="D456">
        <v>0.83698742534394255</v>
      </c>
      <c r="E456">
        <v>131592</v>
      </c>
      <c r="F456">
        <v>978779</v>
      </c>
      <c r="G456">
        <v>22792</v>
      </c>
      <c r="H456">
        <v>2837</v>
      </c>
      <c r="I456">
        <v>23.406414000000002</v>
      </c>
      <c r="J456">
        <v>800</v>
      </c>
      <c r="K456">
        <v>1420</v>
      </c>
      <c r="L456">
        <f>Mask2Former_Mask2Former[[#This Row],[height]]*Mask2Former_Mask2Former[[#This Row],[width]]</f>
        <v>1136000</v>
      </c>
    </row>
    <row r="457" spans="1:12" x14ac:dyDescent="0.25">
      <c r="A457" t="s">
        <v>332</v>
      </c>
      <c r="B457">
        <v>1.9701247215270996</v>
      </c>
      <c r="C457">
        <v>0.91064864715474114</v>
      </c>
      <c r="D457">
        <v>0.83595494215546984</v>
      </c>
      <c r="E457">
        <v>16475</v>
      </c>
      <c r="F457">
        <v>940292</v>
      </c>
      <c r="G457">
        <v>1721</v>
      </c>
      <c r="H457">
        <v>1512</v>
      </c>
      <c r="I457">
        <v>20.238602</v>
      </c>
      <c r="J457">
        <v>800</v>
      </c>
      <c r="K457">
        <v>1200</v>
      </c>
      <c r="L457">
        <f>Mask2Former_Mask2Former[[#This Row],[height]]*Mask2Former_Mask2Former[[#This Row],[width]]</f>
        <v>960000</v>
      </c>
    </row>
    <row r="458" spans="1:12" x14ac:dyDescent="0.25">
      <c r="A458" t="s">
        <v>119</v>
      </c>
      <c r="B458">
        <v>2.0084242820739746</v>
      </c>
      <c r="C458">
        <v>0.90967992152031574</v>
      </c>
      <c r="D458">
        <v>0.83432373619015732</v>
      </c>
      <c r="E458">
        <v>39874</v>
      </c>
      <c r="F458">
        <v>1048208</v>
      </c>
      <c r="G458">
        <v>2576</v>
      </c>
      <c r="H458">
        <v>5342</v>
      </c>
      <c r="I458">
        <v>22.686731999999999</v>
      </c>
      <c r="J458">
        <v>800</v>
      </c>
      <c r="K458">
        <v>1370</v>
      </c>
      <c r="L458">
        <f>Mask2Former_Mask2Former[[#This Row],[height]]*Mask2Former_Mask2Former[[#This Row],[width]]</f>
        <v>1096000</v>
      </c>
    </row>
    <row r="459" spans="1:12" x14ac:dyDescent="0.25">
      <c r="A459" t="s">
        <v>566</v>
      </c>
      <c r="B459">
        <v>2.1151463985443115</v>
      </c>
      <c r="C459">
        <v>0.90934800259083903</v>
      </c>
      <c r="D459">
        <v>0.8337654950900848</v>
      </c>
      <c r="E459">
        <v>49840</v>
      </c>
      <c r="F459">
        <v>900223</v>
      </c>
      <c r="G459">
        <v>3149</v>
      </c>
      <c r="H459">
        <v>6788</v>
      </c>
      <c r="I459">
        <v>20.238033999999999</v>
      </c>
      <c r="J459">
        <v>800</v>
      </c>
      <c r="K459">
        <v>1200</v>
      </c>
      <c r="L459">
        <f>Mask2Former_Mask2Former[[#This Row],[height]]*Mask2Former_Mask2Former[[#This Row],[width]]</f>
        <v>960000</v>
      </c>
    </row>
    <row r="460" spans="1:12" x14ac:dyDescent="0.25">
      <c r="A460" t="s">
        <v>171</v>
      </c>
      <c r="B460">
        <v>2.1393625736236572</v>
      </c>
      <c r="C460">
        <v>0.90897554470565467</v>
      </c>
      <c r="D460">
        <v>0.83313947757516016</v>
      </c>
      <c r="E460">
        <v>42261</v>
      </c>
      <c r="F460">
        <v>909275</v>
      </c>
      <c r="G460">
        <v>5545</v>
      </c>
      <c r="H460">
        <v>2919</v>
      </c>
      <c r="I460">
        <v>20.238430000000001</v>
      </c>
      <c r="J460">
        <v>800</v>
      </c>
      <c r="K460">
        <v>1200</v>
      </c>
      <c r="L460">
        <f>Mask2Former_Mask2Former[[#This Row],[height]]*Mask2Former_Mask2Former[[#This Row],[width]]</f>
        <v>960000</v>
      </c>
    </row>
    <row r="461" spans="1:12" x14ac:dyDescent="0.25">
      <c r="A461" t="s">
        <v>164</v>
      </c>
      <c r="B461">
        <v>2.0563254356384277</v>
      </c>
      <c r="C461">
        <v>0.90856259900292513</v>
      </c>
      <c r="D461">
        <v>0.83244590864571277</v>
      </c>
      <c r="E461">
        <v>140238</v>
      </c>
      <c r="F461">
        <v>791535</v>
      </c>
      <c r="G461">
        <v>24251</v>
      </c>
      <c r="H461">
        <v>3976</v>
      </c>
      <c r="I461">
        <v>22.158021000000002</v>
      </c>
      <c r="J461">
        <v>800</v>
      </c>
      <c r="K461">
        <v>1200</v>
      </c>
      <c r="L461">
        <f>Mask2Former_Mask2Former[[#This Row],[height]]*Mask2Former_Mask2Former[[#This Row],[width]]</f>
        <v>960000</v>
      </c>
    </row>
    <row r="462" spans="1:12" x14ac:dyDescent="0.25">
      <c r="A462" t="s">
        <v>309</v>
      </c>
      <c r="B462">
        <v>2.0496602058410645</v>
      </c>
      <c r="C462">
        <v>0.90806260977145448</v>
      </c>
      <c r="D462">
        <v>0.83160684659895601</v>
      </c>
      <c r="E462">
        <v>41103</v>
      </c>
      <c r="F462">
        <v>988974</v>
      </c>
      <c r="G462">
        <v>2109</v>
      </c>
      <c r="H462">
        <v>6214</v>
      </c>
      <c r="I462">
        <v>21.649401000000001</v>
      </c>
      <c r="J462">
        <v>800</v>
      </c>
      <c r="K462">
        <v>1298</v>
      </c>
      <c r="L462">
        <f>Mask2Former_Mask2Former[[#This Row],[height]]*Mask2Former_Mask2Former[[#This Row],[width]]</f>
        <v>1038400</v>
      </c>
    </row>
    <row r="463" spans="1:12" x14ac:dyDescent="0.25">
      <c r="A463" t="s">
        <v>382</v>
      </c>
      <c r="B463">
        <v>2.0565276145935059</v>
      </c>
      <c r="C463">
        <v>0.90800122156054364</v>
      </c>
      <c r="D463">
        <v>0.83150388030483113</v>
      </c>
      <c r="E463">
        <v>11893</v>
      </c>
      <c r="F463">
        <v>945697</v>
      </c>
      <c r="G463">
        <v>1153</v>
      </c>
      <c r="H463">
        <v>1257</v>
      </c>
      <c r="I463">
        <v>21.197785</v>
      </c>
      <c r="J463">
        <v>800</v>
      </c>
      <c r="K463">
        <v>1200</v>
      </c>
      <c r="L463">
        <f>Mask2Former_Mask2Former[[#This Row],[height]]*Mask2Former_Mask2Former[[#This Row],[width]]</f>
        <v>960000</v>
      </c>
    </row>
    <row r="464" spans="1:12" x14ac:dyDescent="0.25">
      <c r="A464" t="s">
        <v>418</v>
      </c>
      <c r="B464">
        <v>2.1127521991729736</v>
      </c>
      <c r="C464">
        <v>0.90737549543339657</v>
      </c>
      <c r="D464">
        <v>0.83045501143442946</v>
      </c>
      <c r="E464">
        <v>42124</v>
      </c>
      <c r="F464">
        <v>2538300</v>
      </c>
      <c r="G464">
        <v>3038</v>
      </c>
      <c r="H464">
        <v>5562</v>
      </c>
      <c r="I464">
        <v>49.561039000000001</v>
      </c>
      <c r="J464">
        <v>1192</v>
      </c>
      <c r="K464">
        <v>2172</v>
      </c>
      <c r="L464">
        <f>Mask2Former_Mask2Former[[#This Row],[height]]*Mask2Former_Mask2Former[[#This Row],[width]]</f>
        <v>2589024</v>
      </c>
    </row>
    <row r="465" spans="1:12" x14ac:dyDescent="0.25">
      <c r="A465" t="s">
        <v>558</v>
      </c>
      <c r="B465">
        <v>2.2984981536865234</v>
      </c>
      <c r="C465">
        <v>0.90724073272753503</v>
      </c>
      <c r="D465">
        <v>0.83022927363683163</v>
      </c>
      <c r="E465">
        <v>125798</v>
      </c>
      <c r="F465">
        <v>3869726</v>
      </c>
      <c r="G465">
        <v>17274</v>
      </c>
      <c r="H465">
        <v>8450</v>
      </c>
      <c r="I465">
        <v>79.361636000000004</v>
      </c>
      <c r="J465">
        <v>1632</v>
      </c>
      <c r="K465">
        <v>2464</v>
      </c>
      <c r="L465">
        <f>Mask2Former_Mask2Former[[#This Row],[height]]*Mask2Former_Mask2Former[[#This Row],[width]]</f>
        <v>4021248</v>
      </c>
    </row>
    <row r="466" spans="1:12" x14ac:dyDescent="0.25">
      <c r="A466" t="s">
        <v>573</v>
      </c>
      <c r="B466">
        <v>2.0418345928192139</v>
      </c>
      <c r="C466">
        <v>0.90651750972762646</v>
      </c>
      <c r="D466">
        <v>0.82901877057201312</v>
      </c>
      <c r="E466">
        <v>18638</v>
      </c>
      <c r="F466">
        <v>403118</v>
      </c>
      <c r="G466">
        <v>497</v>
      </c>
      <c r="H466">
        <v>3347</v>
      </c>
      <c r="I466">
        <v>10.649682</v>
      </c>
      <c r="J466">
        <v>800</v>
      </c>
      <c r="K466">
        <v>532</v>
      </c>
      <c r="L466">
        <f>Mask2Former_Mask2Former[[#This Row],[height]]*Mask2Former_Mask2Former[[#This Row],[width]]</f>
        <v>425600</v>
      </c>
    </row>
    <row r="467" spans="1:12" x14ac:dyDescent="0.25">
      <c r="A467" t="s">
        <v>582</v>
      </c>
      <c r="B467">
        <v>2.4476931095123291</v>
      </c>
      <c r="C467">
        <v>0.9060916603628163</v>
      </c>
      <c r="D467">
        <v>0.82830674886649047</v>
      </c>
      <c r="E467">
        <v>126967</v>
      </c>
      <c r="F467">
        <v>11572635</v>
      </c>
      <c r="G467">
        <v>19633</v>
      </c>
      <c r="H467">
        <v>6685</v>
      </c>
      <c r="I467">
        <v>214.02493000000001</v>
      </c>
      <c r="J467">
        <v>2448</v>
      </c>
      <c r="K467">
        <v>4790</v>
      </c>
      <c r="L467">
        <f>Mask2Former_Mask2Former[[#This Row],[height]]*Mask2Former_Mask2Former[[#This Row],[width]]</f>
        <v>11725920</v>
      </c>
    </row>
    <row r="468" spans="1:12" x14ac:dyDescent="0.25">
      <c r="A468" t="s">
        <v>21</v>
      </c>
      <c r="B468">
        <v>1.9968564510345459</v>
      </c>
      <c r="C468">
        <v>0.90568701965857545</v>
      </c>
      <c r="D468">
        <v>0.82763070157132024</v>
      </c>
      <c r="E468">
        <v>325191</v>
      </c>
      <c r="F468">
        <v>567082</v>
      </c>
      <c r="G468">
        <v>4100</v>
      </c>
      <c r="H468">
        <v>63627</v>
      </c>
      <c r="I468">
        <v>20.238671</v>
      </c>
      <c r="J468">
        <v>800</v>
      </c>
      <c r="K468">
        <v>1200</v>
      </c>
      <c r="L468">
        <f>Mask2Former_Mask2Former[[#This Row],[height]]*Mask2Former_Mask2Former[[#This Row],[width]]</f>
        <v>960000</v>
      </c>
    </row>
    <row r="469" spans="1:12" x14ac:dyDescent="0.25">
      <c r="A469" t="s">
        <v>545</v>
      </c>
      <c r="B469">
        <v>2.0112242698669434</v>
      </c>
      <c r="C469">
        <v>0.90566487652145067</v>
      </c>
      <c r="D469">
        <v>0.82759372069007986</v>
      </c>
      <c r="E469">
        <v>87355</v>
      </c>
      <c r="F469">
        <v>321647</v>
      </c>
      <c r="G469">
        <v>2301</v>
      </c>
      <c r="H469">
        <v>15897</v>
      </c>
      <c r="I469">
        <v>10.660837000000001</v>
      </c>
      <c r="J469">
        <v>800</v>
      </c>
      <c r="K469">
        <v>534</v>
      </c>
      <c r="L469">
        <f>Mask2Former_Mask2Former[[#This Row],[height]]*Mask2Former_Mask2Former[[#This Row],[width]]</f>
        <v>427200</v>
      </c>
    </row>
    <row r="470" spans="1:12" x14ac:dyDescent="0.25">
      <c r="A470" t="s">
        <v>227</v>
      </c>
      <c r="B470">
        <v>1.9673128128051758</v>
      </c>
      <c r="C470">
        <v>0.90545938748335553</v>
      </c>
      <c r="D470">
        <v>0.82725060827250607</v>
      </c>
      <c r="E470">
        <v>8500</v>
      </c>
      <c r="F470">
        <v>1074525</v>
      </c>
      <c r="G470">
        <v>1139</v>
      </c>
      <c r="H470">
        <v>636</v>
      </c>
      <c r="I470">
        <v>22.485116999999999</v>
      </c>
      <c r="J470">
        <v>800</v>
      </c>
      <c r="K470">
        <v>1356</v>
      </c>
      <c r="L470">
        <f>Mask2Former_Mask2Former[[#This Row],[height]]*Mask2Former_Mask2Former[[#This Row],[width]]</f>
        <v>1084800</v>
      </c>
    </row>
    <row r="471" spans="1:12" x14ac:dyDescent="0.25">
      <c r="A471" t="s">
        <v>578</v>
      </c>
      <c r="B471">
        <v>2.0438344478607178</v>
      </c>
      <c r="C471">
        <v>0.90530356534527601</v>
      </c>
      <c r="D471">
        <v>0.82699051233396581</v>
      </c>
      <c r="E471">
        <v>54478</v>
      </c>
      <c r="F471">
        <v>788525</v>
      </c>
      <c r="G471">
        <v>10006</v>
      </c>
      <c r="H471">
        <v>1391</v>
      </c>
      <c r="I471">
        <v>18.337347999999999</v>
      </c>
      <c r="J471">
        <v>800</v>
      </c>
      <c r="K471">
        <v>1068</v>
      </c>
      <c r="L471">
        <f>Mask2Former_Mask2Former[[#This Row],[height]]*Mask2Former_Mask2Former[[#This Row],[width]]</f>
        <v>854400</v>
      </c>
    </row>
    <row r="472" spans="1:12" x14ac:dyDescent="0.25">
      <c r="A472" t="s">
        <v>47</v>
      </c>
      <c r="B472">
        <v>2.3289773464202881</v>
      </c>
      <c r="C472">
        <v>0.90528253103323653</v>
      </c>
      <c r="D472">
        <v>0.82695540785302069</v>
      </c>
      <c r="E472">
        <v>814064</v>
      </c>
      <c r="F472">
        <v>9181829</v>
      </c>
      <c r="G472">
        <v>158940</v>
      </c>
      <c r="H472">
        <v>11407</v>
      </c>
      <c r="I472">
        <v>185.95034799999999</v>
      </c>
      <c r="J472">
        <v>2504</v>
      </c>
      <c r="K472">
        <v>4060</v>
      </c>
      <c r="L472">
        <f>Mask2Former_Mask2Former[[#This Row],[height]]*Mask2Former_Mask2Former[[#This Row],[width]]</f>
        <v>10166240</v>
      </c>
    </row>
    <row r="473" spans="1:12" x14ac:dyDescent="0.25">
      <c r="A473" t="s">
        <v>593</v>
      </c>
      <c r="B473">
        <v>2.0734601020812988</v>
      </c>
      <c r="C473">
        <v>0.90500988610097743</v>
      </c>
      <c r="D473">
        <v>0.82650050864699898</v>
      </c>
      <c r="E473">
        <v>16249</v>
      </c>
      <c r="F473">
        <v>940340</v>
      </c>
      <c r="G473">
        <v>2063</v>
      </c>
      <c r="H473">
        <v>1348</v>
      </c>
      <c r="I473">
        <v>20.238296999999999</v>
      </c>
      <c r="J473">
        <v>800</v>
      </c>
      <c r="K473">
        <v>1200</v>
      </c>
      <c r="L473">
        <f>Mask2Former_Mask2Former[[#This Row],[height]]*Mask2Former_Mask2Former[[#This Row],[width]]</f>
        <v>960000</v>
      </c>
    </row>
    <row r="474" spans="1:12" x14ac:dyDescent="0.25">
      <c r="A474" t="s">
        <v>143</v>
      </c>
      <c r="B474">
        <v>1.9953687191009521</v>
      </c>
      <c r="C474">
        <v>0.90488525889129312</v>
      </c>
      <c r="D474">
        <v>0.82629264763176935</v>
      </c>
      <c r="E474">
        <v>14846</v>
      </c>
      <c r="F474">
        <v>957233</v>
      </c>
      <c r="G474">
        <v>1083</v>
      </c>
      <c r="H474">
        <v>2038</v>
      </c>
      <c r="I474">
        <v>20.512663</v>
      </c>
      <c r="J474">
        <v>800</v>
      </c>
      <c r="K474">
        <v>1219</v>
      </c>
      <c r="L474">
        <f>Mask2Former_Mask2Former[[#This Row],[height]]*Mask2Former_Mask2Former[[#This Row],[width]]</f>
        <v>975200</v>
      </c>
    </row>
    <row r="475" spans="1:12" x14ac:dyDescent="0.25">
      <c r="A475" t="s">
        <v>97</v>
      </c>
      <c r="B475">
        <v>1.9897825717926025</v>
      </c>
      <c r="C475">
        <v>0.90485794597341551</v>
      </c>
      <c r="D475">
        <v>0.82624709976798139</v>
      </c>
      <c r="E475">
        <v>28489</v>
      </c>
      <c r="F475">
        <v>945520</v>
      </c>
      <c r="G475">
        <v>2307</v>
      </c>
      <c r="H475">
        <v>3684</v>
      </c>
      <c r="I475">
        <v>20.598537</v>
      </c>
      <c r="J475">
        <v>800</v>
      </c>
      <c r="K475">
        <v>1225</v>
      </c>
      <c r="L475">
        <f>Mask2Former_Mask2Former[[#This Row],[height]]*Mask2Former_Mask2Former[[#This Row],[width]]</f>
        <v>980000</v>
      </c>
    </row>
    <row r="476" spans="1:12" x14ac:dyDescent="0.25">
      <c r="A476" t="s">
        <v>275</v>
      </c>
      <c r="B476">
        <v>2.2573485374450684</v>
      </c>
      <c r="C476">
        <v>0.90299221609463021</v>
      </c>
      <c r="D476">
        <v>0.82314112018417929</v>
      </c>
      <c r="E476">
        <v>45765</v>
      </c>
      <c r="F476">
        <v>904402</v>
      </c>
      <c r="G476">
        <v>7206</v>
      </c>
      <c r="H476">
        <v>2627</v>
      </c>
      <c r="I476">
        <v>25.038706000000001</v>
      </c>
      <c r="J476">
        <v>800</v>
      </c>
      <c r="K476">
        <v>1200</v>
      </c>
      <c r="L476">
        <f>Mask2Former_Mask2Former[[#This Row],[height]]*Mask2Former_Mask2Former[[#This Row],[width]]</f>
        <v>960000</v>
      </c>
    </row>
    <row r="477" spans="1:12" x14ac:dyDescent="0.25">
      <c r="A477" t="s">
        <v>60</v>
      </c>
      <c r="B477">
        <v>2.8692481517791748</v>
      </c>
      <c r="C477">
        <v>0.90258351894613498</v>
      </c>
      <c r="D477">
        <v>0.82246215044936344</v>
      </c>
      <c r="E477">
        <v>6622420</v>
      </c>
      <c r="F477">
        <v>14062681</v>
      </c>
      <c r="G477">
        <v>1380616</v>
      </c>
      <c r="H477">
        <v>48909</v>
      </c>
      <c r="I477">
        <v>401.02137499999998</v>
      </c>
      <c r="J477">
        <v>3687</v>
      </c>
      <c r="K477">
        <v>5998</v>
      </c>
      <c r="L477">
        <f>Mask2Former_Mask2Former[[#This Row],[height]]*Mask2Former_Mask2Former[[#This Row],[width]]</f>
        <v>22114626</v>
      </c>
    </row>
    <row r="478" spans="1:12" x14ac:dyDescent="0.25">
      <c r="A478" t="s">
        <v>502</v>
      </c>
      <c r="B478">
        <v>2.027660608291626</v>
      </c>
      <c r="C478">
        <v>0.90202735388539512</v>
      </c>
      <c r="D478">
        <v>0.82153900379704248</v>
      </c>
      <c r="E478">
        <v>51278</v>
      </c>
      <c r="F478">
        <v>903983</v>
      </c>
      <c r="G478">
        <v>5729</v>
      </c>
      <c r="H478">
        <v>5410</v>
      </c>
      <c r="I478">
        <v>20.352985</v>
      </c>
      <c r="J478">
        <v>800</v>
      </c>
      <c r="K478">
        <v>1208</v>
      </c>
      <c r="L478">
        <f>Mask2Former_Mask2Former[[#This Row],[height]]*Mask2Former_Mask2Former[[#This Row],[width]]</f>
        <v>966400</v>
      </c>
    </row>
    <row r="479" spans="1:12" x14ac:dyDescent="0.25">
      <c r="A479" t="s">
        <v>513</v>
      </c>
      <c r="B479">
        <v>2.1391828060150146</v>
      </c>
      <c r="C479">
        <v>0.9017396671304384</v>
      </c>
      <c r="D479">
        <v>0.82106185586649649</v>
      </c>
      <c r="E479">
        <v>258600</v>
      </c>
      <c r="F479">
        <v>825842</v>
      </c>
      <c r="G479">
        <v>52072</v>
      </c>
      <c r="H479">
        <v>4286</v>
      </c>
      <c r="I479">
        <v>26.915482000000001</v>
      </c>
      <c r="J479">
        <v>800</v>
      </c>
      <c r="K479">
        <v>1426</v>
      </c>
      <c r="L479">
        <f>Mask2Former_Mask2Former[[#This Row],[height]]*Mask2Former_Mask2Former[[#This Row],[width]]</f>
        <v>1140800</v>
      </c>
    </row>
    <row r="480" spans="1:12" x14ac:dyDescent="0.25">
      <c r="A480" t="s">
        <v>192</v>
      </c>
      <c r="B480">
        <v>2.0336234569549561</v>
      </c>
      <c r="C480">
        <v>0.90154832925273287</v>
      </c>
      <c r="D480">
        <v>0.82074464745400888</v>
      </c>
      <c r="E480">
        <v>169936</v>
      </c>
      <c r="F480">
        <v>219349</v>
      </c>
      <c r="G480">
        <v>34283</v>
      </c>
      <c r="H480">
        <v>2832</v>
      </c>
      <c r="I480">
        <v>11.91234</v>
      </c>
      <c r="J480">
        <v>800</v>
      </c>
      <c r="K480">
        <v>533</v>
      </c>
      <c r="L480">
        <f>Mask2Former_Mask2Former[[#This Row],[height]]*Mask2Former_Mask2Former[[#This Row],[width]]</f>
        <v>426400</v>
      </c>
    </row>
    <row r="481" spans="1:12" x14ac:dyDescent="0.25">
      <c r="A481" t="s">
        <v>142</v>
      </c>
      <c r="B481">
        <v>1.9840471744537354</v>
      </c>
      <c r="C481">
        <v>0.90133349834472942</v>
      </c>
      <c r="D481">
        <v>0.8203886229231202</v>
      </c>
      <c r="E481">
        <v>14566</v>
      </c>
      <c r="F481">
        <v>957445</v>
      </c>
      <c r="G481">
        <v>1363</v>
      </c>
      <c r="H481">
        <v>1826</v>
      </c>
      <c r="I481">
        <v>20.512089</v>
      </c>
      <c r="J481">
        <v>800</v>
      </c>
      <c r="K481">
        <v>1219</v>
      </c>
      <c r="L481">
        <f>Mask2Former_Mask2Former[[#This Row],[height]]*Mask2Former_Mask2Former[[#This Row],[width]]</f>
        <v>975200</v>
      </c>
    </row>
    <row r="482" spans="1:12" x14ac:dyDescent="0.25">
      <c r="A482" t="s">
        <v>22</v>
      </c>
      <c r="B482">
        <v>1.9687819480895996</v>
      </c>
      <c r="C482">
        <v>0.90128640313106301</v>
      </c>
      <c r="D482">
        <v>0.82031059386131855</v>
      </c>
      <c r="E482">
        <v>134485</v>
      </c>
      <c r="F482">
        <v>262456</v>
      </c>
      <c r="G482">
        <v>25180</v>
      </c>
      <c r="H482">
        <v>4279</v>
      </c>
      <c r="I482">
        <v>11.059711999999999</v>
      </c>
      <c r="J482">
        <v>800</v>
      </c>
      <c r="K482">
        <v>533</v>
      </c>
      <c r="L482">
        <f>Mask2Former_Mask2Former[[#This Row],[height]]*Mask2Former_Mask2Former[[#This Row],[width]]</f>
        <v>426400</v>
      </c>
    </row>
    <row r="483" spans="1:12" x14ac:dyDescent="0.25">
      <c r="A483" t="s">
        <v>153</v>
      </c>
      <c r="B483">
        <v>1.9995794296264648</v>
      </c>
      <c r="C483">
        <v>0.90106722187440846</v>
      </c>
      <c r="D483">
        <v>0.81994753438087919</v>
      </c>
      <c r="E483">
        <v>30944</v>
      </c>
      <c r="F483">
        <v>919861</v>
      </c>
      <c r="G483">
        <v>1767</v>
      </c>
      <c r="H483">
        <v>5028</v>
      </c>
      <c r="I483">
        <v>20.196109</v>
      </c>
      <c r="J483">
        <v>800</v>
      </c>
      <c r="K483">
        <v>1197</v>
      </c>
      <c r="L483">
        <f>Mask2Former_Mask2Former[[#This Row],[height]]*Mask2Former_Mask2Former[[#This Row],[width]]</f>
        <v>957600</v>
      </c>
    </row>
    <row r="484" spans="1:12" x14ac:dyDescent="0.25">
      <c r="A484" t="s">
        <v>598</v>
      </c>
      <c r="B484">
        <v>2.062464714050293</v>
      </c>
      <c r="C484">
        <v>0.90073397780164699</v>
      </c>
      <c r="D484">
        <v>0.81939581467307221</v>
      </c>
      <c r="E484">
        <v>10063</v>
      </c>
      <c r="F484">
        <v>947719</v>
      </c>
      <c r="G484">
        <v>1270</v>
      </c>
      <c r="H484">
        <v>948</v>
      </c>
      <c r="I484">
        <v>20.237884999999999</v>
      </c>
      <c r="J484">
        <v>800</v>
      </c>
      <c r="K484">
        <v>1200</v>
      </c>
      <c r="L484">
        <f>Mask2Former_Mask2Former[[#This Row],[height]]*Mask2Former_Mask2Former[[#This Row],[width]]</f>
        <v>960000</v>
      </c>
    </row>
    <row r="485" spans="1:12" x14ac:dyDescent="0.25">
      <c r="A485" t="s">
        <v>508</v>
      </c>
      <c r="B485">
        <v>2.0969445705413818</v>
      </c>
      <c r="C485">
        <v>0.90070010222731633</v>
      </c>
      <c r="D485">
        <v>0.81933974891860284</v>
      </c>
      <c r="E485">
        <v>58151</v>
      </c>
      <c r="F485">
        <v>889027</v>
      </c>
      <c r="G485">
        <v>5199</v>
      </c>
      <c r="H485">
        <v>7623</v>
      </c>
      <c r="I485">
        <v>22.157886000000001</v>
      </c>
      <c r="J485">
        <v>800</v>
      </c>
      <c r="K485">
        <v>1200</v>
      </c>
      <c r="L485">
        <f>Mask2Former_Mask2Former[[#This Row],[height]]*Mask2Former_Mask2Former[[#This Row],[width]]</f>
        <v>960000</v>
      </c>
    </row>
    <row r="486" spans="1:12" x14ac:dyDescent="0.25">
      <c r="A486" t="s">
        <v>269</v>
      </c>
      <c r="B486">
        <v>1.9037268161773682</v>
      </c>
      <c r="C486">
        <v>0.89935961537188003</v>
      </c>
      <c r="D486">
        <v>0.81712394705174485</v>
      </c>
      <c r="E486">
        <v>67903</v>
      </c>
      <c r="F486">
        <v>343300</v>
      </c>
      <c r="G486">
        <v>9663</v>
      </c>
      <c r="H486">
        <v>5534</v>
      </c>
      <c r="I486">
        <v>11.486699</v>
      </c>
      <c r="J486">
        <v>800</v>
      </c>
      <c r="K486">
        <v>533</v>
      </c>
      <c r="L486">
        <f>Mask2Former_Mask2Former[[#This Row],[height]]*Mask2Former_Mask2Former[[#This Row],[width]]</f>
        <v>426400</v>
      </c>
    </row>
    <row r="487" spans="1:12" x14ac:dyDescent="0.25">
      <c r="A487" t="s">
        <v>63</v>
      </c>
      <c r="B487">
        <v>1.9911775588989258</v>
      </c>
      <c r="C487">
        <v>0.8988286233424827</v>
      </c>
      <c r="D487">
        <v>0.81624771801713247</v>
      </c>
      <c r="E487">
        <v>11625</v>
      </c>
      <c r="F487">
        <v>945758</v>
      </c>
      <c r="G487">
        <v>1480</v>
      </c>
      <c r="H487">
        <v>1137</v>
      </c>
      <c r="I487">
        <v>21.198094000000001</v>
      </c>
      <c r="J487">
        <v>800</v>
      </c>
      <c r="K487">
        <v>1200</v>
      </c>
      <c r="L487">
        <f>Mask2Former_Mask2Former[[#This Row],[height]]*Mask2Former_Mask2Former[[#This Row],[width]]</f>
        <v>960000</v>
      </c>
    </row>
    <row r="488" spans="1:12" x14ac:dyDescent="0.25">
      <c r="A488" t="s">
        <v>262</v>
      </c>
      <c r="B488">
        <v>1.9394645690917969</v>
      </c>
      <c r="C488">
        <v>0.89878954328145666</v>
      </c>
      <c r="D488">
        <v>0.8161832625161648</v>
      </c>
      <c r="E488">
        <v>8836</v>
      </c>
      <c r="F488">
        <v>949174</v>
      </c>
      <c r="G488">
        <v>1269</v>
      </c>
      <c r="H488">
        <v>721</v>
      </c>
      <c r="I488">
        <v>20.237932000000001</v>
      </c>
      <c r="J488">
        <v>800</v>
      </c>
      <c r="K488">
        <v>1200</v>
      </c>
      <c r="L488">
        <f>Mask2Former_Mask2Former[[#This Row],[height]]*Mask2Former_Mask2Former[[#This Row],[width]]</f>
        <v>960000</v>
      </c>
    </row>
    <row r="489" spans="1:12" x14ac:dyDescent="0.25">
      <c r="A489" t="s">
        <v>544</v>
      </c>
      <c r="B489">
        <v>2.0634584426879883</v>
      </c>
      <c r="C489">
        <v>0.89817197768818691</v>
      </c>
      <c r="D489">
        <v>0.8151653066543697</v>
      </c>
      <c r="E489">
        <v>121974</v>
      </c>
      <c r="F489">
        <v>809569</v>
      </c>
      <c r="G489">
        <v>9150</v>
      </c>
      <c r="H489">
        <v>18507</v>
      </c>
      <c r="I489">
        <v>21.183261999999999</v>
      </c>
      <c r="J489">
        <v>800</v>
      </c>
      <c r="K489">
        <v>1199</v>
      </c>
      <c r="L489">
        <f>Mask2Former_Mask2Former[[#This Row],[height]]*Mask2Former_Mask2Former[[#This Row],[width]]</f>
        <v>959200</v>
      </c>
    </row>
    <row r="490" spans="1:12" x14ac:dyDescent="0.25">
      <c r="A490" t="s">
        <v>184</v>
      </c>
      <c r="B490">
        <v>2.0721836090087891</v>
      </c>
      <c r="C490">
        <v>0.89632236921956543</v>
      </c>
      <c r="D490">
        <v>0.81212334491708094</v>
      </c>
      <c r="E490">
        <v>18462</v>
      </c>
      <c r="F490">
        <v>937267</v>
      </c>
      <c r="G490">
        <v>3121</v>
      </c>
      <c r="H490">
        <v>1150</v>
      </c>
      <c r="I490">
        <v>20.238258999999999</v>
      </c>
      <c r="J490">
        <v>800</v>
      </c>
      <c r="K490">
        <v>1200</v>
      </c>
      <c r="L490">
        <f>Mask2Former_Mask2Former[[#This Row],[height]]*Mask2Former_Mask2Former[[#This Row],[width]]</f>
        <v>960000</v>
      </c>
    </row>
    <row r="491" spans="1:12" x14ac:dyDescent="0.25">
      <c r="A491" t="s">
        <v>189</v>
      </c>
      <c r="B491">
        <v>2.0570144653320313</v>
      </c>
      <c r="C491">
        <v>0.89610645360940755</v>
      </c>
      <c r="D491">
        <v>0.81176890338693641</v>
      </c>
      <c r="E491">
        <v>31853</v>
      </c>
      <c r="F491">
        <v>920761</v>
      </c>
      <c r="G491">
        <v>5797</v>
      </c>
      <c r="H491">
        <v>1589</v>
      </c>
      <c r="I491">
        <v>21.198042000000001</v>
      </c>
      <c r="J491">
        <v>800</v>
      </c>
      <c r="K491">
        <v>1200</v>
      </c>
      <c r="L491">
        <f>Mask2Former_Mask2Former[[#This Row],[height]]*Mask2Former_Mask2Former[[#This Row],[width]]</f>
        <v>960000</v>
      </c>
    </row>
    <row r="492" spans="1:12" x14ac:dyDescent="0.25">
      <c r="A492" t="s">
        <v>265</v>
      </c>
      <c r="B492">
        <v>1.9904305934906006</v>
      </c>
      <c r="C492">
        <v>0.89586208456822247</v>
      </c>
      <c r="D492">
        <v>0.81136792066224084</v>
      </c>
      <c r="E492">
        <v>39598</v>
      </c>
      <c r="F492">
        <v>911196</v>
      </c>
      <c r="G492">
        <v>1851</v>
      </c>
      <c r="H492">
        <v>7355</v>
      </c>
      <c r="I492">
        <v>20.237895000000002</v>
      </c>
      <c r="J492">
        <v>800</v>
      </c>
      <c r="K492">
        <v>1200</v>
      </c>
      <c r="L492">
        <f>Mask2Former_Mask2Former[[#This Row],[height]]*Mask2Former_Mask2Former[[#This Row],[width]]</f>
        <v>960000</v>
      </c>
    </row>
    <row r="493" spans="1:12" x14ac:dyDescent="0.25">
      <c r="A493" t="s">
        <v>246</v>
      </c>
      <c r="B493">
        <v>1.9227800369262695</v>
      </c>
      <c r="C493">
        <v>0.89577525441399786</v>
      </c>
      <c r="D493">
        <v>0.8112254846621989</v>
      </c>
      <c r="E493">
        <v>79045</v>
      </c>
      <c r="F493">
        <v>1040161</v>
      </c>
      <c r="G493">
        <v>4164</v>
      </c>
      <c r="H493">
        <v>14230</v>
      </c>
      <c r="I493">
        <v>23.435034999999999</v>
      </c>
      <c r="J493">
        <v>800</v>
      </c>
      <c r="K493">
        <v>1422</v>
      </c>
      <c r="L493">
        <f>Mask2Former_Mask2Former[[#This Row],[height]]*Mask2Former_Mask2Former[[#This Row],[width]]</f>
        <v>1137600</v>
      </c>
    </row>
    <row r="494" spans="1:12" x14ac:dyDescent="0.25">
      <c r="A494" t="s">
        <v>66</v>
      </c>
      <c r="B494">
        <v>1.9681336879730225</v>
      </c>
      <c r="C494">
        <v>0.89544384434288882</v>
      </c>
      <c r="D494">
        <v>0.81068204613841521</v>
      </c>
      <c r="E494">
        <v>9699</v>
      </c>
      <c r="F494">
        <v>938436</v>
      </c>
      <c r="G494">
        <v>1230</v>
      </c>
      <c r="H494">
        <v>1035</v>
      </c>
      <c r="I494">
        <v>20.066217000000002</v>
      </c>
      <c r="J494">
        <v>800</v>
      </c>
      <c r="K494">
        <v>1188</v>
      </c>
      <c r="L494">
        <f>Mask2Former_Mask2Former[[#This Row],[height]]*Mask2Former_Mask2Former[[#This Row],[width]]</f>
        <v>950400</v>
      </c>
    </row>
    <row r="495" spans="1:12" x14ac:dyDescent="0.25">
      <c r="A495" t="s">
        <v>589</v>
      </c>
      <c r="B495">
        <v>2.0771720409393311</v>
      </c>
      <c r="C495">
        <v>0.8951389226801616</v>
      </c>
      <c r="D495">
        <v>0.81018233066149914</v>
      </c>
      <c r="E495">
        <v>9198</v>
      </c>
      <c r="F495">
        <v>842247</v>
      </c>
      <c r="G495">
        <v>642</v>
      </c>
      <c r="H495">
        <v>1513</v>
      </c>
      <c r="I495">
        <v>19.176615000000002</v>
      </c>
      <c r="J495">
        <v>800</v>
      </c>
      <c r="K495">
        <v>1067</v>
      </c>
      <c r="L495">
        <f>Mask2Former_Mask2Former[[#This Row],[height]]*Mask2Former_Mask2Former[[#This Row],[width]]</f>
        <v>853600</v>
      </c>
    </row>
    <row r="496" spans="1:12" x14ac:dyDescent="0.25">
      <c r="A496" t="s">
        <v>198</v>
      </c>
      <c r="B496">
        <v>2.06221604347229</v>
      </c>
      <c r="C496">
        <v>0.8943358728055647</v>
      </c>
      <c r="D496">
        <v>0.80886758538046732</v>
      </c>
      <c r="E496">
        <v>40500</v>
      </c>
      <c r="F496">
        <v>760330</v>
      </c>
      <c r="G496">
        <v>5128</v>
      </c>
      <c r="H496">
        <v>4442</v>
      </c>
      <c r="I496">
        <v>17.545867999999999</v>
      </c>
      <c r="J496">
        <v>800</v>
      </c>
      <c r="K496">
        <v>1013</v>
      </c>
      <c r="L496">
        <f>Mask2Former_Mask2Former[[#This Row],[height]]*Mask2Former_Mask2Former[[#This Row],[width]]</f>
        <v>810400</v>
      </c>
    </row>
    <row r="497" spans="1:12" x14ac:dyDescent="0.25">
      <c r="A497" t="s">
        <v>45</v>
      </c>
      <c r="B497">
        <v>2.0845422744750977</v>
      </c>
      <c r="C497">
        <v>0.89359584770351752</v>
      </c>
      <c r="D497">
        <v>0.80765771336698788</v>
      </c>
      <c r="E497">
        <v>143671</v>
      </c>
      <c r="F497">
        <v>782114</v>
      </c>
      <c r="G497">
        <v>10843</v>
      </c>
      <c r="H497">
        <v>23372</v>
      </c>
      <c r="I497">
        <v>23.118164</v>
      </c>
      <c r="J497">
        <v>800</v>
      </c>
      <c r="K497">
        <v>1200</v>
      </c>
      <c r="L497">
        <f>Mask2Former_Mask2Former[[#This Row],[height]]*Mask2Former_Mask2Former[[#This Row],[width]]</f>
        <v>960000</v>
      </c>
    </row>
    <row r="498" spans="1:12" x14ac:dyDescent="0.25">
      <c r="A498" t="s">
        <v>398</v>
      </c>
      <c r="B498">
        <v>2.0473065376281738</v>
      </c>
      <c r="C498">
        <v>0.8933426011739265</v>
      </c>
      <c r="D498">
        <v>0.80724405052690351</v>
      </c>
      <c r="E498">
        <v>11567</v>
      </c>
      <c r="F498">
        <v>945671</v>
      </c>
      <c r="G498">
        <v>1558</v>
      </c>
      <c r="H498">
        <v>1204</v>
      </c>
      <c r="I498">
        <v>20.237931</v>
      </c>
      <c r="J498">
        <v>800</v>
      </c>
      <c r="K498">
        <v>1200</v>
      </c>
      <c r="L498">
        <f>Mask2Former_Mask2Former[[#This Row],[height]]*Mask2Former_Mask2Former[[#This Row],[width]]</f>
        <v>960000</v>
      </c>
    </row>
    <row r="499" spans="1:12" x14ac:dyDescent="0.25">
      <c r="A499" t="s">
        <v>436</v>
      </c>
      <c r="B499">
        <v>2.053818941116333</v>
      </c>
      <c r="C499">
        <v>0.89319079302715443</v>
      </c>
      <c r="D499">
        <v>0.80699617187867134</v>
      </c>
      <c r="E499">
        <v>223245</v>
      </c>
      <c r="F499">
        <v>683363</v>
      </c>
      <c r="G499">
        <v>8030</v>
      </c>
      <c r="H499">
        <v>45362</v>
      </c>
      <c r="I499">
        <v>20.238240999999999</v>
      </c>
      <c r="J499">
        <v>800</v>
      </c>
      <c r="K499">
        <v>1200</v>
      </c>
      <c r="L499">
        <f>Mask2Former_Mask2Former[[#This Row],[height]]*Mask2Former_Mask2Former[[#This Row],[width]]</f>
        <v>960000</v>
      </c>
    </row>
    <row r="500" spans="1:12" x14ac:dyDescent="0.25">
      <c r="A500" t="s">
        <v>362</v>
      </c>
      <c r="B500">
        <v>2.0275530815124512</v>
      </c>
      <c r="C500">
        <v>0.8927762914179872</v>
      </c>
      <c r="D500">
        <v>0.80631970260223051</v>
      </c>
      <c r="E500">
        <v>15183</v>
      </c>
      <c r="F500">
        <v>941170</v>
      </c>
      <c r="G500">
        <v>3125</v>
      </c>
      <c r="H500">
        <v>522</v>
      </c>
      <c r="I500">
        <v>21.198208999999999</v>
      </c>
      <c r="J500">
        <v>800</v>
      </c>
      <c r="K500">
        <v>1200</v>
      </c>
      <c r="L500">
        <f>Mask2Former_Mask2Former[[#This Row],[height]]*Mask2Former_Mask2Former[[#This Row],[width]]</f>
        <v>960000</v>
      </c>
    </row>
    <row r="501" spans="1:12" x14ac:dyDescent="0.25">
      <c r="A501" t="s">
        <v>414</v>
      </c>
      <c r="B501">
        <v>3.0267293453216553</v>
      </c>
      <c r="C501">
        <v>0.89275800459588706</v>
      </c>
      <c r="D501">
        <v>0.80628987005686581</v>
      </c>
      <c r="E501">
        <v>160646</v>
      </c>
      <c r="F501">
        <v>23800759</v>
      </c>
      <c r="G501">
        <v>19124</v>
      </c>
      <c r="H501">
        <v>19471</v>
      </c>
      <c r="I501">
        <v>434.95836200000002</v>
      </c>
      <c r="J501">
        <v>4000</v>
      </c>
      <c r="K501">
        <v>6000</v>
      </c>
      <c r="L501">
        <f>Mask2Former_Mask2Former[[#This Row],[height]]*Mask2Former_Mask2Former[[#This Row],[width]]</f>
        <v>24000000</v>
      </c>
    </row>
    <row r="502" spans="1:12" x14ac:dyDescent="0.25">
      <c r="A502" t="s">
        <v>287</v>
      </c>
      <c r="B502">
        <v>2.0539264678955078</v>
      </c>
      <c r="C502">
        <v>0.89150796003557375</v>
      </c>
      <c r="D502">
        <v>0.80425292008789173</v>
      </c>
      <c r="E502">
        <v>55635</v>
      </c>
      <c r="F502">
        <v>890824</v>
      </c>
      <c r="G502">
        <v>868</v>
      </c>
      <c r="H502">
        <v>12673</v>
      </c>
      <c r="I502">
        <v>20.238492000000001</v>
      </c>
      <c r="J502">
        <v>800</v>
      </c>
      <c r="K502">
        <v>1200</v>
      </c>
      <c r="L502">
        <f>Mask2Former_Mask2Former[[#This Row],[height]]*Mask2Former_Mask2Former[[#This Row],[width]]</f>
        <v>960000</v>
      </c>
    </row>
    <row r="503" spans="1:12" x14ac:dyDescent="0.25">
      <c r="A503" t="s">
        <v>242</v>
      </c>
      <c r="B503">
        <v>1.985159158706665</v>
      </c>
      <c r="C503">
        <v>0.89126952063859133</v>
      </c>
      <c r="D503">
        <v>0.80386490425692314</v>
      </c>
      <c r="E503">
        <v>31989</v>
      </c>
      <c r="F503">
        <v>813806</v>
      </c>
      <c r="G503">
        <v>3839</v>
      </c>
      <c r="H503">
        <v>3966</v>
      </c>
      <c r="I503">
        <v>21.738236000000001</v>
      </c>
      <c r="J503">
        <v>800</v>
      </c>
      <c r="K503">
        <v>1067</v>
      </c>
      <c r="L503">
        <f>Mask2Former_Mask2Former[[#This Row],[height]]*Mask2Former_Mask2Former[[#This Row],[width]]</f>
        <v>853600</v>
      </c>
    </row>
    <row r="504" spans="1:12" x14ac:dyDescent="0.25">
      <c r="A504" t="s">
        <v>170</v>
      </c>
      <c r="B504">
        <v>2.0142982006072998</v>
      </c>
      <c r="C504">
        <v>0.89117371535631873</v>
      </c>
      <c r="D504">
        <v>0.80370904595095816</v>
      </c>
      <c r="E504">
        <v>19502</v>
      </c>
      <c r="F504">
        <v>942135</v>
      </c>
      <c r="G504">
        <v>3703</v>
      </c>
      <c r="H504">
        <v>1060</v>
      </c>
      <c r="I504">
        <v>20.352810999999999</v>
      </c>
      <c r="J504">
        <v>800</v>
      </c>
      <c r="K504">
        <v>1208</v>
      </c>
      <c r="L504">
        <f>Mask2Former_Mask2Former[[#This Row],[height]]*Mask2Former_Mask2Former[[#This Row],[width]]</f>
        <v>966400</v>
      </c>
    </row>
    <row r="505" spans="1:12" x14ac:dyDescent="0.25">
      <c r="A505" t="s">
        <v>392</v>
      </c>
      <c r="B505">
        <v>1.9685719013214111</v>
      </c>
      <c r="C505">
        <v>0.89053459847257577</v>
      </c>
      <c r="D505">
        <v>0.8026700041718815</v>
      </c>
      <c r="E505">
        <v>1924</v>
      </c>
      <c r="F505">
        <v>452803</v>
      </c>
      <c r="G505">
        <v>237</v>
      </c>
      <c r="H505">
        <v>236</v>
      </c>
      <c r="I505">
        <v>11.15231</v>
      </c>
      <c r="J505">
        <v>800</v>
      </c>
      <c r="K505">
        <v>569</v>
      </c>
      <c r="L505">
        <f>Mask2Former_Mask2Former[[#This Row],[height]]*Mask2Former_Mask2Former[[#This Row],[width]]</f>
        <v>455200</v>
      </c>
    </row>
    <row r="506" spans="1:12" x14ac:dyDescent="0.25">
      <c r="A506" t="s">
        <v>388</v>
      </c>
      <c r="B506">
        <v>2.2430541515350342</v>
      </c>
      <c r="C506">
        <v>0.89025933980330418</v>
      </c>
      <c r="D506">
        <v>0.80222287218484933</v>
      </c>
      <c r="E506">
        <v>41142</v>
      </c>
      <c r="F506">
        <v>5948715</v>
      </c>
      <c r="G506">
        <v>7717</v>
      </c>
      <c r="H506">
        <v>2426</v>
      </c>
      <c r="I506">
        <v>110.957874</v>
      </c>
      <c r="J506">
        <v>2000</v>
      </c>
      <c r="K506">
        <v>3000</v>
      </c>
      <c r="L506">
        <f>Mask2Former_Mask2Former[[#This Row],[height]]*Mask2Former_Mask2Former[[#This Row],[width]]</f>
        <v>6000000</v>
      </c>
    </row>
    <row r="507" spans="1:12" x14ac:dyDescent="0.25">
      <c r="A507" t="s">
        <v>323</v>
      </c>
      <c r="B507">
        <v>2.0870604515075684</v>
      </c>
      <c r="C507">
        <v>0.88737332706204297</v>
      </c>
      <c r="D507">
        <v>0.7975481341993006</v>
      </c>
      <c r="E507">
        <v>83012</v>
      </c>
      <c r="F507">
        <v>855916</v>
      </c>
      <c r="G507">
        <v>4550</v>
      </c>
      <c r="H507">
        <v>16522</v>
      </c>
      <c r="I507">
        <v>23.119332</v>
      </c>
      <c r="J507">
        <v>800</v>
      </c>
      <c r="K507">
        <v>1200</v>
      </c>
      <c r="L507">
        <f>Mask2Former_Mask2Former[[#This Row],[height]]*Mask2Former_Mask2Former[[#This Row],[width]]</f>
        <v>960000</v>
      </c>
    </row>
    <row r="508" spans="1:12" x14ac:dyDescent="0.25">
      <c r="A508" t="s">
        <v>327</v>
      </c>
      <c r="B508">
        <v>2.0292806625366211</v>
      </c>
      <c r="C508">
        <v>0.88414753438057425</v>
      </c>
      <c r="D508">
        <v>0.79235164291165616</v>
      </c>
      <c r="E508">
        <v>76828</v>
      </c>
      <c r="F508">
        <v>862238</v>
      </c>
      <c r="G508">
        <v>14645</v>
      </c>
      <c r="H508">
        <v>5489</v>
      </c>
      <c r="I508">
        <v>21.183537000000001</v>
      </c>
      <c r="J508">
        <v>800</v>
      </c>
      <c r="K508">
        <v>1199</v>
      </c>
      <c r="L508">
        <f>Mask2Former_Mask2Former[[#This Row],[height]]*Mask2Former_Mask2Former[[#This Row],[width]]</f>
        <v>959200</v>
      </c>
    </row>
    <row r="509" spans="1:12" x14ac:dyDescent="0.25">
      <c r="A509" t="s">
        <v>220</v>
      </c>
      <c r="B509">
        <v>2.01324462890625</v>
      </c>
      <c r="C509">
        <v>0.8839054378087835</v>
      </c>
      <c r="D509">
        <v>0.79196285668968902</v>
      </c>
      <c r="E509">
        <v>54925</v>
      </c>
      <c r="F509">
        <v>327447</v>
      </c>
      <c r="G509">
        <v>2103</v>
      </c>
      <c r="H509">
        <v>12325</v>
      </c>
      <c r="I509">
        <v>10.894276</v>
      </c>
      <c r="J509">
        <v>800</v>
      </c>
      <c r="K509">
        <v>496</v>
      </c>
      <c r="L509">
        <f>Mask2Former_Mask2Former[[#This Row],[height]]*Mask2Former_Mask2Former[[#This Row],[width]]</f>
        <v>396800</v>
      </c>
    </row>
    <row r="510" spans="1:12" x14ac:dyDescent="0.25">
      <c r="A510" t="s">
        <v>96</v>
      </c>
      <c r="B510">
        <v>2.0479097366333008</v>
      </c>
      <c r="C510">
        <v>0.88376930076697524</v>
      </c>
      <c r="D510">
        <v>0.79174430641821947</v>
      </c>
      <c r="E510">
        <v>30593</v>
      </c>
      <c r="F510">
        <v>920560</v>
      </c>
      <c r="G510">
        <v>4360</v>
      </c>
      <c r="H510">
        <v>3687</v>
      </c>
      <c r="I510">
        <v>20.223882</v>
      </c>
      <c r="J510">
        <v>800</v>
      </c>
      <c r="K510">
        <v>1199</v>
      </c>
      <c r="L510">
        <f>Mask2Former_Mask2Former[[#This Row],[height]]*Mask2Former_Mask2Former[[#This Row],[width]]</f>
        <v>959200</v>
      </c>
    </row>
    <row r="511" spans="1:12" x14ac:dyDescent="0.25">
      <c r="A511" t="s">
        <v>234</v>
      </c>
      <c r="B511">
        <v>2.0871963500976563</v>
      </c>
      <c r="C511">
        <v>0.88183851942241209</v>
      </c>
      <c r="D511">
        <v>0.78865041833393956</v>
      </c>
      <c r="E511">
        <v>93224</v>
      </c>
      <c r="F511">
        <v>883393</v>
      </c>
      <c r="G511">
        <v>21502</v>
      </c>
      <c r="H511">
        <v>3481</v>
      </c>
      <c r="I511">
        <v>25.996403000000001</v>
      </c>
      <c r="J511">
        <v>800</v>
      </c>
      <c r="K511">
        <v>1252</v>
      </c>
      <c r="L511">
        <f>Mask2Former_Mask2Former[[#This Row],[height]]*Mask2Former_Mask2Former[[#This Row],[width]]</f>
        <v>1001600</v>
      </c>
    </row>
    <row r="512" spans="1:12" x14ac:dyDescent="0.25">
      <c r="A512" t="s">
        <v>349</v>
      </c>
      <c r="B512">
        <v>2.0909595489501953</v>
      </c>
      <c r="C512">
        <v>0.88107114728275138</v>
      </c>
      <c r="D512">
        <v>0.78742374472078835</v>
      </c>
      <c r="E512">
        <v>10068</v>
      </c>
      <c r="F512">
        <v>1736814</v>
      </c>
      <c r="G512">
        <v>1289</v>
      </c>
      <c r="H512">
        <v>1429</v>
      </c>
      <c r="I512">
        <v>34.450797000000001</v>
      </c>
      <c r="J512">
        <v>1080</v>
      </c>
      <c r="K512">
        <v>1620</v>
      </c>
      <c r="L512">
        <f>Mask2Former_Mask2Former[[#This Row],[height]]*Mask2Former_Mask2Former[[#This Row],[width]]</f>
        <v>1749600</v>
      </c>
    </row>
    <row r="513" spans="1:12" x14ac:dyDescent="0.25">
      <c r="A513" t="s">
        <v>279</v>
      </c>
      <c r="B513">
        <v>2.161109447479248</v>
      </c>
      <c r="C513">
        <v>0.88056436955115369</v>
      </c>
      <c r="D513">
        <v>0.78661456326710333</v>
      </c>
      <c r="E513">
        <v>42876</v>
      </c>
      <c r="F513">
        <v>907093</v>
      </c>
      <c r="G513">
        <v>9032</v>
      </c>
      <c r="H513">
        <v>2599</v>
      </c>
      <c r="I513">
        <v>20.266694999999999</v>
      </c>
      <c r="J513">
        <v>800</v>
      </c>
      <c r="K513">
        <v>1202</v>
      </c>
      <c r="L513">
        <f>Mask2Former_Mask2Former[[#This Row],[height]]*Mask2Former_Mask2Former[[#This Row],[width]]</f>
        <v>961600</v>
      </c>
    </row>
    <row r="514" spans="1:12" x14ac:dyDescent="0.25">
      <c r="A514" t="s">
        <v>541</v>
      </c>
      <c r="B514">
        <v>2.0429782867431641</v>
      </c>
      <c r="C514">
        <v>0.87910097997443548</v>
      </c>
      <c r="D514">
        <v>0.78428204884538633</v>
      </c>
      <c r="E514">
        <v>8253</v>
      </c>
      <c r="F514">
        <v>949477</v>
      </c>
      <c r="G514">
        <v>1342</v>
      </c>
      <c r="H514">
        <v>928</v>
      </c>
      <c r="I514">
        <v>20.238282000000002</v>
      </c>
      <c r="J514">
        <v>800</v>
      </c>
      <c r="K514">
        <v>1200</v>
      </c>
      <c r="L514">
        <f>Mask2Former_Mask2Former[[#This Row],[height]]*Mask2Former_Mask2Former[[#This Row],[width]]</f>
        <v>960000</v>
      </c>
    </row>
    <row r="515" spans="1:12" x14ac:dyDescent="0.25">
      <c r="A515" t="s">
        <v>433</v>
      </c>
      <c r="B515">
        <v>2.0505292415618896</v>
      </c>
      <c r="C515">
        <v>0.87780975968940356</v>
      </c>
      <c r="D515">
        <v>0.78222900909069215</v>
      </c>
      <c r="E515">
        <v>98352</v>
      </c>
      <c r="F515">
        <v>890267</v>
      </c>
      <c r="G515">
        <v>1515</v>
      </c>
      <c r="H515">
        <v>25866</v>
      </c>
      <c r="I515">
        <v>21.246154000000001</v>
      </c>
      <c r="J515">
        <v>800</v>
      </c>
      <c r="K515">
        <v>1270</v>
      </c>
      <c r="L515">
        <f>Mask2Former_Mask2Former[[#This Row],[height]]*Mask2Former_Mask2Former[[#This Row],[width]]</f>
        <v>1016000</v>
      </c>
    </row>
    <row r="516" spans="1:12" x14ac:dyDescent="0.25">
      <c r="A516" t="s">
        <v>135</v>
      </c>
      <c r="B516">
        <v>2.0161631107330322</v>
      </c>
      <c r="C516">
        <v>0.87583578079110169</v>
      </c>
      <c r="D516">
        <v>0.77909949972206782</v>
      </c>
      <c r="E516">
        <v>7008</v>
      </c>
      <c r="F516">
        <v>951005</v>
      </c>
      <c r="G516">
        <v>971</v>
      </c>
      <c r="H516">
        <v>1016</v>
      </c>
      <c r="I516">
        <v>21.198</v>
      </c>
      <c r="J516">
        <v>800</v>
      </c>
      <c r="K516">
        <v>1200</v>
      </c>
      <c r="L516">
        <f>Mask2Former_Mask2Former[[#This Row],[height]]*Mask2Former_Mask2Former[[#This Row],[width]]</f>
        <v>960000</v>
      </c>
    </row>
    <row r="517" spans="1:12" x14ac:dyDescent="0.25">
      <c r="A517" t="s">
        <v>255</v>
      </c>
      <c r="B517">
        <v>1.9128804206848145</v>
      </c>
      <c r="C517">
        <v>0.87583169337456657</v>
      </c>
      <c r="D517">
        <v>0.77909303101033678</v>
      </c>
      <c r="E517">
        <v>4673</v>
      </c>
      <c r="F517">
        <v>418002</v>
      </c>
      <c r="G517">
        <v>696</v>
      </c>
      <c r="H517">
        <v>629</v>
      </c>
      <c r="I517">
        <v>10.63843</v>
      </c>
      <c r="J517">
        <v>800</v>
      </c>
      <c r="K517">
        <v>530</v>
      </c>
      <c r="L517">
        <f>Mask2Former_Mask2Former[[#This Row],[height]]*Mask2Former_Mask2Former[[#This Row],[width]]</f>
        <v>424000</v>
      </c>
    </row>
    <row r="518" spans="1:12" x14ac:dyDescent="0.25">
      <c r="A518" t="s">
        <v>196</v>
      </c>
      <c r="B518">
        <v>2.0160117149353027</v>
      </c>
      <c r="C518">
        <v>0.87373942415433836</v>
      </c>
      <c r="D518">
        <v>0.77578798627332235</v>
      </c>
      <c r="E518">
        <v>26902</v>
      </c>
      <c r="F518">
        <v>511723</v>
      </c>
      <c r="G518">
        <v>3370</v>
      </c>
      <c r="H518">
        <v>4405</v>
      </c>
      <c r="I518">
        <v>12.794041</v>
      </c>
      <c r="J518">
        <v>800</v>
      </c>
      <c r="K518">
        <v>683</v>
      </c>
      <c r="L518">
        <f>Mask2Former_Mask2Former[[#This Row],[height]]*Mask2Former_Mask2Former[[#This Row],[width]]</f>
        <v>546400</v>
      </c>
    </row>
    <row r="519" spans="1:12" x14ac:dyDescent="0.25">
      <c r="A519" t="s">
        <v>308</v>
      </c>
      <c r="B519">
        <v>2.2726953029632568</v>
      </c>
      <c r="C519">
        <v>0.87294345361537395</v>
      </c>
      <c r="D519">
        <v>0.7745338567222767</v>
      </c>
      <c r="E519">
        <v>3157</v>
      </c>
      <c r="F519">
        <v>901524</v>
      </c>
      <c r="G519">
        <v>593</v>
      </c>
      <c r="H519">
        <v>326</v>
      </c>
      <c r="I519">
        <v>20.164646000000001</v>
      </c>
      <c r="J519">
        <v>800</v>
      </c>
      <c r="K519">
        <v>1132</v>
      </c>
      <c r="L519">
        <f>Mask2Former_Mask2Former[[#This Row],[height]]*Mask2Former_Mask2Former[[#This Row],[width]]</f>
        <v>905600</v>
      </c>
    </row>
    <row r="520" spans="1:12" x14ac:dyDescent="0.25">
      <c r="A520" t="s">
        <v>302</v>
      </c>
      <c r="B520">
        <v>1.9832673072814941</v>
      </c>
      <c r="C520">
        <v>0.87292622661489583</v>
      </c>
      <c r="D520">
        <v>0.7745067334794864</v>
      </c>
      <c r="E520">
        <v>7419</v>
      </c>
      <c r="F520">
        <v>952021</v>
      </c>
      <c r="G520">
        <v>1423</v>
      </c>
      <c r="H520">
        <v>737</v>
      </c>
      <c r="I520">
        <v>20.268391999999999</v>
      </c>
      <c r="J520">
        <v>800</v>
      </c>
      <c r="K520">
        <v>1202</v>
      </c>
      <c r="L520">
        <f>Mask2Former_Mask2Former[[#This Row],[height]]*Mask2Former_Mask2Former[[#This Row],[width]]</f>
        <v>961600</v>
      </c>
    </row>
    <row r="521" spans="1:12" x14ac:dyDescent="0.25">
      <c r="A521" t="s">
        <v>497</v>
      </c>
      <c r="B521">
        <v>2.0302526950836182</v>
      </c>
      <c r="C521">
        <v>0.8718665669603668</v>
      </c>
      <c r="D521">
        <v>0.77283993313735666</v>
      </c>
      <c r="E521">
        <v>13408</v>
      </c>
      <c r="F521">
        <v>942651</v>
      </c>
      <c r="G521">
        <v>2497</v>
      </c>
      <c r="H521">
        <v>1444</v>
      </c>
      <c r="I521">
        <v>20.238517999999999</v>
      </c>
      <c r="J521">
        <v>800</v>
      </c>
      <c r="K521">
        <v>1200</v>
      </c>
      <c r="L521">
        <f>Mask2Former_Mask2Former[[#This Row],[height]]*Mask2Former_Mask2Former[[#This Row],[width]]</f>
        <v>960000</v>
      </c>
    </row>
    <row r="522" spans="1:12" x14ac:dyDescent="0.25">
      <c r="A522" t="s">
        <v>231</v>
      </c>
      <c r="B522">
        <v>2.2319931983947754</v>
      </c>
      <c r="C522">
        <v>0.87112686195248912</v>
      </c>
      <c r="D522">
        <v>0.77167826267810968</v>
      </c>
      <c r="E522">
        <v>393292</v>
      </c>
      <c r="F522">
        <v>450342</v>
      </c>
      <c r="G522">
        <v>107658</v>
      </c>
      <c r="H522">
        <v>8708</v>
      </c>
      <c r="I522">
        <v>29.839663000000002</v>
      </c>
      <c r="J522">
        <v>800</v>
      </c>
      <c r="K522">
        <v>1200</v>
      </c>
      <c r="L522">
        <f>Mask2Former_Mask2Former[[#This Row],[height]]*Mask2Former_Mask2Former[[#This Row],[width]]</f>
        <v>960000</v>
      </c>
    </row>
    <row r="523" spans="1:12" x14ac:dyDescent="0.25">
      <c r="A523" t="s">
        <v>326</v>
      </c>
      <c r="B523">
        <v>2.0693290233612061</v>
      </c>
      <c r="C523">
        <v>0.87035252137891439</v>
      </c>
      <c r="D523">
        <v>0.77046382862848328</v>
      </c>
      <c r="E523">
        <v>127323</v>
      </c>
      <c r="F523">
        <v>794745</v>
      </c>
      <c r="G523">
        <v>33385</v>
      </c>
      <c r="H523">
        <v>4547</v>
      </c>
      <c r="I523">
        <v>21.198138</v>
      </c>
      <c r="J523">
        <v>800</v>
      </c>
      <c r="K523">
        <v>1200</v>
      </c>
      <c r="L523">
        <f>Mask2Former_Mask2Former[[#This Row],[height]]*Mask2Former_Mask2Former[[#This Row],[width]]</f>
        <v>960000</v>
      </c>
    </row>
    <row r="524" spans="1:12" x14ac:dyDescent="0.25">
      <c r="A524" t="s">
        <v>106</v>
      </c>
      <c r="B524">
        <v>2.0100843906402588</v>
      </c>
      <c r="C524">
        <v>0.87010954616588421</v>
      </c>
      <c r="D524">
        <v>0.77008310249307477</v>
      </c>
      <c r="E524">
        <v>5838</v>
      </c>
      <c r="F524">
        <v>952419</v>
      </c>
      <c r="G524">
        <v>1096</v>
      </c>
      <c r="H524">
        <v>647</v>
      </c>
      <c r="I524">
        <v>20.237846000000001</v>
      </c>
      <c r="J524">
        <v>800</v>
      </c>
      <c r="K524">
        <v>1200</v>
      </c>
      <c r="L524">
        <f>Mask2Former_Mask2Former[[#This Row],[height]]*Mask2Former_Mask2Former[[#This Row],[width]]</f>
        <v>960000</v>
      </c>
    </row>
    <row r="525" spans="1:12" x14ac:dyDescent="0.25">
      <c r="A525" t="s">
        <v>25</v>
      </c>
      <c r="B525">
        <v>2.0217945575714111</v>
      </c>
      <c r="C525">
        <v>0.86994570603095733</v>
      </c>
      <c r="D525">
        <v>0.76982646822701162</v>
      </c>
      <c r="E525">
        <v>62329</v>
      </c>
      <c r="F525">
        <v>880635</v>
      </c>
      <c r="G525">
        <v>14847</v>
      </c>
      <c r="H525">
        <v>3789</v>
      </c>
      <c r="I525">
        <v>21.228968999999999</v>
      </c>
      <c r="J525">
        <v>800</v>
      </c>
      <c r="K525">
        <v>1202</v>
      </c>
      <c r="L525">
        <f>Mask2Former_Mask2Former[[#This Row],[height]]*Mask2Former_Mask2Former[[#This Row],[width]]</f>
        <v>961600</v>
      </c>
    </row>
    <row r="526" spans="1:12" x14ac:dyDescent="0.25">
      <c r="A526" t="s">
        <v>369</v>
      </c>
      <c r="B526">
        <v>2.6121904850006104</v>
      </c>
      <c r="C526">
        <v>0.86898241975774149</v>
      </c>
      <c r="D526">
        <v>0.76831910921456192</v>
      </c>
      <c r="E526">
        <v>46093</v>
      </c>
      <c r="F526">
        <v>15920552</v>
      </c>
      <c r="G526">
        <v>9395</v>
      </c>
      <c r="H526">
        <v>4504</v>
      </c>
      <c r="I526">
        <v>290.60836899999998</v>
      </c>
      <c r="J526">
        <v>4896</v>
      </c>
      <c r="K526">
        <v>3264</v>
      </c>
      <c r="L526">
        <f>Mask2Former_Mask2Former[[#This Row],[height]]*Mask2Former_Mask2Former[[#This Row],[width]]</f>
        <v>15980544</v>
      </c>
    </row>
    <row r="527" spans="1:12" x14ac:dyDescent="0.25">
      <c r="A527" t="s">
        <v>154</v>
      </c>
      <c r="B527">
        <v>2.1121206283569336</v>
      </c>
      <c r="C527">
        <v>0.86712186577573069</v>
      </c>
      <c r="D527">
        <v>0.76541495468926712</v>
      </c>
      <c r="E527">
        <v>160395</v>
      </c>
      <c r="F527">
        <v>713647</v>
      </c>
      <c r="G527">
        <v>47207</v>
      </c>
      <c r="H527">
        <v>1951</v>
      </c>
      <c r="I527">
        <v>21.422779999999999</v>
      </c>
      <c r="J527">
        <v>800</v>
      </c>
      <c r="K527">
        <v>1154</v>
      </c>
      <c r="L527">
        <f>Mask2Former_Mask2Former[[#This Row],[height]]*Mask2Former_Mask2Former[[#This Row],[width]]</f>
        <v>923200</v>
      </c>
    </row>
    <row r="528" spans="1:12" x14ac:dyDescent="0.25">
      <c r="A528" t="s">
        <v>221</v>
      </c>
      <c r="B528">
        <v>1.991213321685791</v>
      </c>
      <c r="C528">
        <v>0.8666367310282892</v>
      </c>
      <c r="D528">
        <v>0.76465927099841524</v>
      </c>
      <c r="E528">
        <v>4825</v>
      </c>
      <c r="F528">
        <v>953690</v>
      </c>
      <c r="G528">
        <v>729</v>
      </c>
      <c r="H528">
        <v>756</v>
      </c>
      <c r="I528">
        <v>20.238617999999999</v>
      </c>
      <c r="J528">
        <v>800</v>
      </c>
      <c r="K528">
        <v>1200</v>
      </c>
      <c r="L528">
        <f>Mask2Former_Mask2Former[[#This Row],[height]]*Mask2Former_Mask2Former[[#This Row],[width]]</f>
        <v>960000</v>
      </c>
    </row>
    <row r="529" spans="1:12" x14ac:dyDescent="0.25">
      <c r="A529" t="s">
        <v>84</v>
      </c>
      <c r="B529">
        <v>2.0174796581268311</v>
      </c>
      <c r="C529">
        <v>0.86540307101727443</v>
      </c>
      <c r="D529">
        <v>0.76274053711144008</v>
      </c>
      <c r="E529">
        <v>3607</v>
      </c>
      <c r="F529">
        <v>1044871</v>
      </c>
      <c r="G529">
        <v>154</v>
      </c>
      <c r="H529">
        <v>968</v>
      </c>
      <c r="I529">
        <v>21.851548000000001</v>
      </c>
      <c r="J529">
        <v>800</v>
      </c>
      <c r="K529">
        <v>1312</v>
      </c>
      <c r="L529">
        <f>Mask2Former_Mask2Former[[#This Row],[height]]*Mask2Former_Mask2Former[[#This Row],[width]]</f>
        <v>1049600</v>
      </c>
    </row>
    <row r="530" spans="1:12" x14ac:dyDescent="0.25">
      <c r="A530" t="s">
        <v>260</v>
      </c>
      <c r="B530">
        <v>1.9674155712127686</v>
      </c>
      <c r="C530">
        <v>0.86396978140731928</v>
      </c>
      <c r="D530">
        <v>0.76051654900307919</v>
      </c>
      <c r="E530">
        <v>64958</v>
      </c>
      <c r="F530">
        <v>1040187</v>
      </c>
      <c r="G530">
        <v>7497</v>
      </c>
      <c r="H530">
        <v>12958</v>
      </c>
      <c r="I530">
        <v>24.34469</v>
      </c>
      <c r="J530">
        <v>800</v>
      </c>
      <c r="K530">
        <v>1407</v>
      </c>
      <c r="L530">
        <f>Mask2Former_Mask2Former[[#This Row],[height]]*Mask2Former_Mask2Former[[#This Row],[width]]</f>
        <v>1125600</v>
      </c>
    </row>
    <row r="531" spans="1:12" x14ac:dyDescent="0.25">
      <c r="A531" t="s">
        <v>65</v>
      </c>
      <c r="B531">
        <v>2.0352122783660889</v>
      </c>
      <c r="C531">
        <v>0.86239644372600521</v>
      </c>
      <c r="D531">
        <v>0.75808170515097695</v>
      </c>
      <c r="E531">
        <v>2134</v>
      </c>
      <c r="F531">
        <v>957185</v>
      </c>
      <c r="G531">
        <v>591</v>
      </c>
      <c r="H531">
        <v>90</v>
      </c>
      <c r="I531">
        <v>20.238258999999999</v>
      </c>
      <c r="J531">
        <v>800</v>
      </c>
      <c r="K531">
        <v>1200</v>
      </c>
      <c r="L531">
        <f>Mask2Former_Mask2Former[[#This Row],[height]]*Mask2Former_Mask2Former[[#This Row],[width]]</f>
        <v>960000</v>
      </c>
    </row>
    <row r="532" spans="1:12" x14ac:dyDescent="0.25">
      <c r="A532" t="s">
        <v>104</v>
      </c>
      <c r="B532">
        <v>2.2493751049041748</v>
      </c>
      <c r="C532">
        <v>0.85964000566920207</v>
      </c>
      <c r="D532">
        <v>0.75383213190819454</v>
      </c>
      <c r="E532">
        <v>72784</v>
      </c>
      <c r="F532">
        <v>865048</v>
      </c>
      <c r="G532">
        <v>19258</v>
      </c>
      <c r="H532">
        <v>4510</v>
      </c>
      <c r="I532">
        <v>31.808582999999999</v>
      </c>
      <c r="J532">
        <v>800</v>
      </c>
      <c r="K532">
        <v>1202</v>
      </c>
      <c r="L532">
        <f>Mask2Former_Mask2Former[[#This Row],[height]]*Mask2Former_Mask2Former[[#This Row],[width]]</f>
        <v>961600</v>
      </c>
    </row>
    <row r="533" spans="1:12" x14ac:dyDescent="0.25">
      <c r="A533" t="s">
        <v>373</v>
      </c>
      <c r="B533">
        <v>2.014653205871582</v>
      </c>
      <c r="C533">
        <v>0.85657784481313892</v>
      </c>
      <c r="D533">
        <v>0.74913525238904843</v>
      </c>
      <c r="E533">
        <v>12778</v>
      </c>
      <c r="F533">
        <v>1044543</v>
      </c>
      <c r="G533">
        <v>2330</v>
      </c>
      <c r="H533">
        <v>1949</v>
      </c>
      <c r="I533">
        <v>23.128778000000001</v>
      </c>
      <c r="J533">
        <v>800</v>
      </c>
      <c r="K533">
        <v>1327</v>
      </c>
      <c r="L533">
        <f>Mask2Former_Mask2Former[[#This Row],[height]]*Mask2Former_Mask2Former[[#This Row],[width]]</f>
        <v>1061600</v>
      </c>
    </row>
    <row r="534" spans="1:12" x14ac:dyDescent="0.25">
      <c r="A534" t="s">
        <v>405</v>
      </c>
      <c r="B534">
        <v>2.0489051342010498</v>
      </c>
      <c r="C534">
        <v>0.8564516129032258</v>
      </c>
      <c r="D534">
        <v>0.74894217207334268</v>
      </c>
      <c r="E534">
        <v>3717</v>
      </c>
      <c r="F534">
        <v>955037</v>
      </c>
      <c r="G534">
        <v>571</v>
      </c>
      <c r="H534">
        <v>675</v>
      </c>
      <c r="I534">
        <v>20.237815999999999</v>
      </c>
      <c r="J534">
        <v>800</v>
      </c>
      <c r="K534">
        <v>1200</v>
      </c>
      <c r="L534">
        <f>Mask2Former_Mask2Former[[#This Row],[height]]*Mask2Former_Mask2Former[[#This Row],[width]]</f>
        <v>960000</v>
      </c>
    </row>
    <row r="535" spans="1:12" x14ac:dyDescent="0.25">
      <c r="A535" t="s">
        <v>492</v>
      </c>
      <c r="B535">
        <v>2.0457425117492676</v>
      </c>
      <c r="C535">
        <v>0.85496711664935965</v>
      </c>
      <c r="D535">
        <v>0.7466747279322854</v>
      </c>
      <c r="E535">
        <v>3705</v>
      </c>
      <c r="F535">
        <v>956638</v>
      </c>
      <c r="G535">
        <v>257</v>
      </c>
      <c r="H535">
        <v>1000</v>
      </c>
      <c r="I535">
        <v>20.266781000000002</v>
      </c>
      <c r="J535">
        <v>800</v>
      </c>
      <c r="K535">
        <v>1202</v>
      </c>
      <c r="L535">
        <f>Mask2Former_Mask2Former[[#This Row],[height]]*Mask2Former_Mask2Former[[#This Row],[width]]</f>
        <v>961600</v>
      </c>
    </row>
    <row r="536" spans="1:12" x14ac:dyDescent="0.25">
      <c r="A536" t="s">
        <v>366</v>
      </c>
      <c r="B536">
        <v>1.9874083995819092</v>
      </c>
      <c r="C536">
        <v>0.85450943233697996</v>
      </c>
      <c r="D536">
        <v>0.7459768386223492</v>
      </c>
      <c r="E536">
        <v>9920</v>
      </c>
      <c r="F536">
        <v>413102</v>
      </c>
      <c r="G536">
        <v>477</v>
      </c>
      <c r="H536">
        <v>2901</v>
      </c>
      <c r="I536">
        <v>11.059735999999999</v>
      </c>
      <c r="J536">
        <v>800</v>
      </c>
      <c r="K536">
        <v>533</v>
      </c>
      <c r="L536">
        <f>Mask2Former_Mask2Former[[#This Row],[height]]*Mask2Former_Mask2Former[[#This Row],[width]]</f>
        <v>426400</v>
      </c>
    </row>
    <row r="537" spans="1:12" x14ac:dyDescent="0.25">
      <c r="A537" t="s">
        <v>17</v>
      </c>
      <c r="B537">
        <v>2.0803890228271484</v>
      </c>
      <c r="C537">
        <v>0.85263293211818592</v>
      </c>
      <c r="D537">
        <v>0.74312132183840263</v>
      </c>
      <c r="E537">
        <v>189030</v>
      </c>
      <c r="F537">
        <v>385627</v>
      </c>
      <c r="G537">
        <v>9846</v>
      </c>
      <c r="H537">
        <v>55497</v>
      </c>
      <c r="I537">
        <v>16.397953999999999</v>
      </c>
      <c r="J537">
        <v>800</v>
      </c>
      <c r="K537">
        <v>800</v>
      </c>
      <c r="L537">
        <f>Mask2Former_Mask2Former[[#This Row],[height]]*Mask2Former_Mask2Former[[#This Row],[width]]</f>
        <v>640000</v>
      </c>
    </row>
    <row r="538" spans="1:12" x14ac:dyDescent="0.25">
      <c r="A538" t="s">
        <v>353</v>
      </c>
      <c r="B538">
        <v>1.997016429901123</v>
      </c>
      <c r="C538">
        <v>0.85202848370026785</v>
      </c>
      <c r="D538">
        <v>0.74220350557705439</v>
      </c>
      <c r="E538">
        <v>13042</v>
      </c>
      <c r="F538">
        <v>942428</v>
      </c>
      <c r="G538">
        <v>1966</v>
      </c>
      <c r="H538">
        <v>2564</v>
      </c>
      <c r="I538">
        <v>21.198699000000001</v>
      </c>
      <c r="J538">
        <v>800</v>
      </c>
      <c r="K538">
        <v>1200</v>
      </c>
      <c r="L538">
        <f>Mask2Former_Mask2Former[[#This Row],[height]]*Mask2Former_Mask2Former[[#This Row],[width]]</f>
        <v>960000</v>
      </c>
    </row>
    <row r="539" spans="1:12" x14ac:dyDescent="0.25">
      <c r="A539" t="s">
        <v>148</v>
      </c>
      <c r="B539">
        <v>2.0191473960876465</v>
      </c>
      <c r="C539">
        <v>0.85071278674289019</v>
      </c>
      <c r="D539">
        <v>0.74020904168240775</v>
      </c>
      <c r="E539">
        <v>5878</v>
      </c>
      <c r="F539">
        <v>952059</v>
      </c>
      <c r="G539">
        <v>1647</v>
      </c>
      <c r="H539">
        <v>416</v>
      </c>
      <c r="I539">
        <v>20.238098000000001</v>
      </c>
      <c r="J539">
        <v>800</v>
      </c>
      <c r="K539">
        <v>1200</v>
      </c>
      <c r="L539">
        <f>Mask2Former_Mask2Former[[#This Row],[height]]*Mask2Former_Mask2Former[[#This Row],[width]]</f>
        <v>960000</v>
      </c>
    </row>
    <row r="540" spans="1:12" x14ac:dyDescent="0.25">
      <c r="A540" t="s">
        <v>272</v>
      </c>
      <c r="B540">
        <v>1.9347856044769287</v>
      </c>
      <c r="C540">
        <v>0.8471800067544748</v>
      </c>
      <c r="D540">
        <v>0.73487622674674091</v>
      </c>
      <c r="E540">
        <v>5017</v>
      </c>
      <c r="F540">
        <v>1236373</v>
      </c>
      <c r="G540">
        <v>947</v>
      </c>
      <c r="H540">
        <v>863</v>
      </c>
      <c r="I540">
        <v>25.336137999999998</v>
      </c>
      <c r="J540">
        <v>800</v>
      </c>
      <c r="K540">
        <v>1554</v>
      </c>
      <c r="L540">
        <f>Mask2Former_Mask2Former[[#This Row],[height]]*Mask2Former_Mask2Former[[#This Row],[width]]</f>
        <v>1243200</v>
      </c>
    </row>
    <row r="541" spans="1:12" x14ac:dyDescent="0.25">
      <c r="A541" t="s">
        <v>421</v>
      </c>
      <c r="B541">
        <v>2.1252076625823975</v>
      </c>
      <c r="C541">
        <v>0.8455050933176248</v>
      </c>
      <c r="D541">
        <v>0.73235931005301536</v>
      </c>
      <c r="E541">
        <v>29424</v>
      </c>
      <c r="F541">
        <v>919823</v>
      </c>
      <c r="G541">
        <v>6623</v>
      </c>
      <c r="H541">
        <v>4130</v>
      </c>
      <c r="I541">
        <v>23.118919999999999</v>
      </c>
      <c r="J541">
        <v>800</v>
      </c>
      <c r="K541">
        <v>1200</v>
      </c>
      <c r="L541">
        <f>Mask2Former_Mask2Former[[#This Row],[height]]*Mask2Former_Mask2Former[[#This Row],[width]]</f>
        <v>960000</v>
      </c>
    </row>
    <row r="542" spans="1:12" x14ac:dyDescent="0.25">
      <c r="A542" t="s">
        <v>461</v>
      </c>
      <c r="B542">
        <v>2.1087267398834229</v>
      </c>
      <c r="C542">
        <v>0.8444353943470464</v>
      </c>
      <c r="D542">
        <v>0.73075567581087075</v>
      </c>
      <c r="E542">
        <v>64278</v>
      </c>
      <c r="F542">
        <v>338439</v>
      </c>
      <c r="G542">
        <v>22318</v>
      </c>
      <c r="H542">
        <v>1365</v>
      </c>
      <c r="I542">
        <v>13.192595000000001</v>
      </c>
      <c r="J542">
        <v>800</v>
      </c>
      <c r="K542">
        <v>533</v>
      </c>
      <c r="L542">
        <f>Mask2Former_Mask2Former[[#This Row],[height]]*Mask2Former_Mask2Former[[#This Row],[width]]</f>
        <v>426400</v>
      </c>
    </row>
    <row r="543" spans="1:12" x14ac:dyDescent="0.25">
      <c r="A543" t="s">
        <v>101</v>
      </c>
      <c r="B543">
        <v>2.1063554286956787</v>
      </c>
      <c r="C543">
        <v>0.84415286206330986</v>
      </c>
      <c r="D543">
        <v>0.7303326143716653</v>
      </c>
      <c r="E543">
        <v>12867</v>
      </c>
      <c r="F543">
        <v>942382</v>
      </c>
      <c r="G543">
        <v>3671</v>
      </c>
      <c r="H543">
        <v>1080</v>
      </c>
      <c r="I543">
        <v>23.118842000000001</v>
      </c>
      <c r="J543">
        <v>800</v>
      </c>
      <c r="K543">
        <v>1200</v>
      </c>
      <c r="L543">
        <f>Mask2Former_Mask2Former[[#This Row],[height]]*Mask2Former_Mask2Former[[#This Row],[width]]</f>
        <v>960000</v>
      </c>
    </row>
    <row r="544" spans="1:12" x14ac:dyDescent="0.25">
      <c r="A544" t="s">
        <v>374</v>
      </c>
      <c r="B544">
        <v>2.1188781261444092</v>
      </c>
      <c r="C544">
        <v>0.84297351298734569</v>
      </c>
      <c r="D544">
        <v>0.72856889833510452</v>
      </c>
      <c r="E544">
        <v>16454</v>
      </c>
      <c r="F544">
        <v>936616</v>
      </c>
      <c r="G544">
        <v>3379</v>
      </c>
      <c r="H544">
        <v>2751</v>
      </c>
      <c r="I544">
        <v>23.101600000000001</v>
      </c>
      <c r="J544">
        <v>800</v>
      </c>
      <c r="K544">
        <v>1199</v>
      </c>
      <c r="L544">
        <f>Mask2Former_Mask2Former[[#This Row],[height]]*Mask2Former_Mask2Former[[#This Row],[width]]</f>
        <v>959200</v>
      </c>
    </row>
    <row r="545" spans="1:12" x14ac:dyDescent="0.25">
      <c r="A545" t="s">
        <v>46</v>
      </c>
      <c r="B545">
        <v>1.9828555583953857</v>
      </c>
      <c r="C545">
        <v>0.83810935441370227</v>
      </c>
      <c r="D545">
        <v>0.72133238837703761</v>
      </c>
      <c r="E545">
        <v>5089</v>
      </c>
      <c r="F545">
        <v>952945</v>
      </c>
      <c r="G545">
        <v>1344</v>
      </c>
      <c r="H545">
        <v>622</v>
      </c>
      <c r="I545">
        <v>20.238047000000002</v>
      </c>
      <c r="J545">
        <v>800</v>
      </c>
      <c r="K545">
        <v>1200</v>
      </c>
      <c r="L545">
        <f>Mask2Former_Mask2Former[[#This Row],[height]]*Mask2Former_Mask2Former[[#This Row],[width]]</f>
        <v>960000</v>
      </c>
    </row>
    <row r="546" spans="1:12" x14ac:dyDescent="0.25">
      <c r="A546" t="s">
        <v>440</v>
      </c>
      <c r="B546">
        <v>2.1079950332641602</v>
      </c>
      <c r="C546">
        <v>0.83745899194750972</v>
      </c>
      <c r="D546">
        <v>0.7203694202154951</v>
      </c>
      <c r="E546">
        <v>7020</v>
      </c>
      <c r="F546">
        <v>843855</v>
      </c>
      <c r="G546">
        <v>1545</v>
      </c>
      <c r="H546">
        <v>1180</v>
      </c>
      <c r="I546">
        <v>20.030169999999998</v>
      </c>
      <c r="J546">
        <v>800</v>
      </c>
      <c r="K546">
        <v>1067</v>
      </c>
      <c r="L546">
        <f>Mask2Former_Mask2Former[[#This Row],[height]]*Mask2Former_Mask2Former[[#This Row],[width]]</f>
        <v>853600</v>
      </c>
    </row>
    <row r="547" spans="1:12" x14ac:dyDescent="0.25">
      <c r="A547" t="s">
        <v>210</v>
      </c>
      <c r="B547">
        <v>2.0129899978637695</v>
      </c>
      <c r="C547">
        <v>0.83653949489521762</v>
      </c>
      <c r="D547">
        <v>0.71900979124330311</v>
      </c>
      <c r="E547">
        <v>3892</v>
      </c>
      <c r="F547">
        <v>983387</v>
      </c>
      <c r="G547">
        <v>1074</v>
      </c>
      <c r="H547">
        <v>447</v>
      </c>
      <c r="I547">
        <v>20.756916</v>
      </c>
      <c r="J547">
        <v>800</v>
      </c>
      <c r="K547">
        <v>1236</v>
      </c>
      <c r="L547">
        <f>Mask2Former_Mask2Former[[#This Row],[height]]*Mask2Former_Mask2Former[[#This Row],[width]]</f>
        <v>988800</v>
      </c>
    </row>
    <row r="548" spans="1:12" x14ac:dyDescent="0.25">
      <c r="A548" t="s">
        <v>296</v>
      </c>
      <c r="B548">
        <v>2.6611688137054443</v>
      </c>
      <c r="C548">
        <v>0.8354463940333019</v>
      </c>
      <c r="D548">
        <v>0.7173962535969276</v>
      </c>
      <c r="E548">
        <v>192217</v>
      </c>
      <c r="F548">
        <v>17647967</v>
      </c>
      <c r="G548">
        <v>27455</v>
      </c>
      <c r="H548">
        <v>48265</v>
      </c>
      <c r="I548">
        <v>325.444456</v>
      </c>
      <c r="J548">
        <v>3456</v>
      </c>
      <c r="K548">
        <v>5184</v>
      </c>
      <c r="L548">
        <f>Mask2Former_Mask2Former[[#This Row],[height]]*Mask2Former_Mask2Former[[#This Row],[width]]</f>
        <v>17915904</v>
      </c>
    </row>
    <row r="549" spans="1:12" x14ac:dyDescent="0.25">
      <c r="A549" t="s">
        <v>130</v>
      </c>
      <c r="B549">
        <v>2.1205968856811523</v>
      </c>
      <c r="C549">
        <v>0.8351885098743268</v>
      </c>
      <c r="D549">
        <v>0.71701602959309496</v>
      </c>
      <c r="E549">
        <v>34890</v>
      </c>
      <c r="F549">
        <v>911340</v>
      </c>
      <c r="G549">
        <v>10501</v>
      </c>
      <c r="H549">
        <v>3269</v>
      </c>
      <c r="I549">
        <v>25.99933</v>
      </c>
      <c r="J549">
        <v>800</v>
      </c>
      <c r="K549">
        <v>1200</v>
      </c>
      <c r="L549">
        <f>Mask2Former_Mask2Former[[#This Row],[height]]*Mask2Former_Mask2Former[[#This Row],[width]]</f>
        <v>960000</v>
      </c>
    </row>
    <row r="550" spans="1:12" x14ac:dyDescent="0.25">
      <c r="A550" t="s">
        <v>110</v>
      </c>
      <c r="B550">
        <v>2.0340514183044434</v>
      </c>
      <c r="C550">
        <v>0.83236994219653182</v>
      </c>
      <c r="D550">
        <v>0.71287128712871284</v>
      </c>
      <c r="E550">
        <v>5184</v>
      </c>
      <c r="F550">
        <v>914328</v>
      </c>
      <c r="G550">
        <v>1044</v>
      </c>
      <c r="H550">
        <v>1044</v>
      </c>
      <c r="I550">
        <v>22.312052999999999</v>
      </c>
      <c r="J550">
        <v>800</v>
      </c>
      <c r="K550">
        <v>1152</v>
      </c>
      <c r="L550">
        <f>Mask2Former_Mask2Former[[#This Row],[height]]*Mask2Former_Mask2Former[[#This Row],[width]]</f>
        <v>921600</v>
      </c>
    </row>
    <row r="551" spans="1:12" x14ac:dyDescent="0.25">
      <c r="A551" t="s">
        <v>273</v>
      </c>
      <c r="B551">
        <v>2.1258833408355713</v>
      </c>
      <c r="C551">
        <v>0.83085462178894187</v>
      </c>
      <c r="D551">
        <v>0.71065124771758981</v>
      </c>
      <c r="E551">
        <v>5838</v>
      </c>
      <c r="F551">
        <v>1156585</v>
      </c>
      <c r="G551">
        <v>1623</v>
      </c>
      <c r="H551">
        <v>754</v>
      </c>
      <c r="I551">
        <v>23.92492</v>
      </c>
      <c r="J551">
        <v>800</v>
      </c>
      <c r="K551">
        <v>1456</v>
      </c>
      <c r="L551">
        <f>Mask2Former_Mask2Former[[#This Row],[height]]*Mask2Former_Mask2Former[[#This Row],[width]]</f>
        <v>1164800</v>
      </c>
    </row>
    <row r="552" spans="1:12" x14ac:dyDescent="0.25">
      <c r="A552" t="s">
        <v>261</v>
      </c>
      <c r="B552">
        <v>2.0193984508514404</v>
      </c>
      <c r="C552">
        <v>0.82931139327349368</v>
      </c>
      <c r="D552">
        <v>0.70839622809042635</v>
      </c>
      <c r="E552">
        <v>79781</v>
      </c>
      <c r="F552">
        <v>847378</v>
      </c>
      <c r="G552">
        <v>9172</v>
      </c>
      <c r="H552">
        <v>23669</v>
      </c>
      <c r="I552">
        <v>24.078975</v>
      </c>
      <c r="J552">
        <v>800</v>
      </c>
      <c r="K552">
        <v>1200</v>
      </c>
      <c r="L552">
        <f>Mask2Former_Mask2Former[[#This Row],[height]]*Mask2Former_Mask2Former[[#This Row],[width]]</f>
        <v>960000</v>
      </c>
    </row>
    <row r="553" spans="1:12" x14ac:dyDescent="0.25">
      <c r="A553" t="s">
        <v>462</v>
      </c>
      <c r="B553">
        <v>2.2740023136138916</v>
      </c>
      <c r="C553">
        <v>0.82701887567638233</v>
      </c>
      <c r="D553">
        <v>0.70505727545553687</v>
      </c>
      <c r="E553">
        <v>177140</v>
      </c>
      <c r="F553">
        <v>708758</v>
      </c>
      <c r="G553">
        <v>63079</v>
      </c>
      <c r="H553">
        <v>11023</v>
      </c>
      <c r="I553">
        <v>31.759971</v>
      </c>
      <c r="J553">
        <v>800</v>
      </c>
      <c r="K553">
        <v>1200</v>
      </c>
      <c r="L553">
        <f>Mask2Former_Mask2Former[[#This Row],[height]]*Mask2Former_Mask2Former[[#This Row],[width]]</f>
        <v>960000</v>
      </c>
    </row>
    <row r="554" spans="1:12" x14ac:dyDescent="0.25">
      <c r="A554" t="s">
        <v>239</v>
      </c>
      <c r="B554">
        <v>2.1050136089324951</v>
      </c>
      <c r="C554">
        <v>0.82694762871080885</v>
      </c>
      <c r="D554">
        <v>0.70495371643295757</v>
      </c>
      <c r="E554">
        <v>30767</v>
      </c>
      <c r="F554">
        <v>916356</v>
      </c>
      <c r="G554">
        <v>7362</v>
      </c>
      <c r="H554">
        <v>5515</v>
      </c>
      <c r="I554">
        <v>27.919943</v>
      </c>
      <c r="J554">
        <v>800</v>
      </c>
      <c r="K554">
        <v>1200</v>
      </c>
      <c r="L554">
        <f>Mask2Former_Mask2Former[[#This Row],[height]]*Mask2Former_Mask2Former[[#This Row],[width]]</f>
        <v>960000</v>
      </c>
    </row>
    <row r="555" spans="1:12" x14ac:dyDescent="0.25">
      <c r="A555" t="s">
        <v>55</v>
      </c>
      <c r="B555">
        <v>2.0114936828613281</v>
      </c>
      <c r="C555">
        <v>0.82653712154669023</v>
      </c>
      <c r="D555">
        <v>0.70435728025424438</v>
      </c>
      <c r="E555">
        <v>8422</v>
      </c>
      <c r="F555">
        <v>1722443</v>
      </c>
      <c r="G555">
        <v>2677</v>
      </c>
      <c r="H555">
        <v>858</v>
      </c>
      <c r="I555">
        <v>34.177044000000002</v>
      </c>
      <c r="J555">
        <v>800</v>
      </c>
      <c r="K555">
        <v>2168</v>
      </c>
      <c r="L555">
        <f>Mask2Former_Mask2Former[[#This Row],[height]]*Mask2Former_Mask2Former[[#This Row],[width]]</f>
        <v>1734400</v>
      </c>
    </row>
    <row r="556" spans="1:12" x14ac:dyDescent="0.25">
      <c r="A556" t="s">
        <v>368</v>
      </c>
      <c r="B556">
        <v>2.0459210872650146</v>
      </c>
      <c r="C556">
        <v>0.82585596221959856</v>
      </c>
      <c r="D556">
        <v>0.70336852689793872</v>
      </c>
      <c r="E556">
        <v>8394</v>
      </c>
      <c r="F556">
        <v>948066</v>
      </c>
      <c r="G556">
        <v>2763</v>
      </c>
      <c r="H556">
        <v>777</v>
      </c>
      <c r="I556">
        <v>21.198036999999999</v>
      </c>
      <c r="J556">
        <v>800</v>
      </c>
      <c r="K556">
        <v>1200</v>
      </c>
      <c r="L556">
        <f>Mask2Former_Mask2Former[[#This Row],[height]]*Mask2Former_Mask2Former[[#This Row],[width]]</f>
        <v>960000</v>
      </c>
    </row>
    <row r="557" spans="1:12" x14ac:dyDescent="0.25">
      <c r="A557" t="s">
        <v>61</v>
      </c>
      <c r="B557">
        <v>3.6224453449249268</v>
      </c>
      <c r="C557">
        <v>0.82572036102972024</v>
      </c>
      <c r="D557">
        <v>0.70317182860616623</v>
      </c>
      <c r="E557">
        <v>1819500</v>
      </c>
      <c r="F557">
        <v>17668439</v>
      </c>
      <c r="G557">
        <v>132824</v>
      </c>
      <c r="H557">
        <v>635237</v>
      </c>
      <c r="I557">
        <v>408.07810599999999</v>
      </c>
      <c r="J557">
        <v>6000</v>
      </c>
      <c r="K557">
        <v>3376</v>
      </c>
      <c r="L557">
        <f>Mask2Former_Mask2Former[[#This Row],[height]]*Mask2Former_Mask2Former[[#This Row],[width]]</f>
        <v>20256000</v>
      </c>
    </row>
    <row r="558" spans="1:12" x14ac:dyDescent="0.25">
      <c r="A558" t="s">
        <v>53</v>
      </c>
      <c r="B558">
        <v>2.6162745952606201</v>
      </c>
      <c r="C558">
        <v>0.8199127226415448</v>
      </c>
      <c r="D558">
        <v>0.69478990102906912</v>
      </c>
      <c r="E558">
        <v>109444</v>
      </c>
      <c r="F558">
        <v>18692559</v>
      </c>
      <c r="G558">
        <v>43862</v>
      </c>
      <c r="H558">
        <v>4215</v>
      </c>
      <c r="I558">
        <v>342.25984399999999</v>
      </c>
      <c r="J558">
        <v>3632</v>
      </c>
      <c r="K558">
        <v>5190</v>
      </c>
      <c r="L558">
        <f>Mask2Former_Mask2Former[[#This Row],[height]]*Mask2Former_Mask2Former[[#This Row],[width]]</f>
        <v>18850080</v>
      </c>
    </row>
    <row r="559" spans="1:12" x14ac:dyDescent="0.25">
      <c r="A559" t="s">
        <v>159</v>
      </c>
      <c r="B559">
        <v>2.0437450408935547</v>
      </c>
      <c r="C559">
        <v>0.81794337853089383</v>
      </c>
      <c r="D559">
        <v>0.69196632688738868</v>
      </c>
      <c r="E559">
        <v>25728</v>
      </c>
      <c r="F559">
        <v>889219</v>
      </c>
      <c r="G559">
        <v>1358</v>
      </c>
      <c r="H559">
        <v>10095</v>
      </c>
      <c r="I559">
        <v>20.559671000000002</v>
      </c>
      <c r="J559">
        <v>800</v>
      </c>
      <c r="K559">
        <v>1158</v>
      </c>
      <c r="L559">
        <f>Mask2Former_Mask2Former[[#This Row],[height]]*Mask2Former_Mask2Former[[#This Row],[width]]</f>
        <v>926400</v>
      </c>
    </row>
    <row r="560" spans="1:12" x14ac:dyDescent="0.25">
      <c r="A560" t="s">
        <v>75</v>
      </c>
      <c r="B560">
        <v>2.2231814861297607</v>
      </c>
      <c r="C560">
        <v>0.8149580049101951</v>
      </c>
      <c r="D560">
        <v>0.68770390271986603</v>
      </c>
      <c r="E560">
        <v>78837</v>
      </c>
      <c r="F560">
        <v>1022962</v>
      </c>
      <c r="G560">
        <v>31308</v>
      </c>
      <c r="H560">
        <v>4493</v>
      </c>
      <c r="I560">
        <v>32.536479999999997</v>
      </c>
      <c r="J560">
        <v>800</v>
      </c>
      <c r="K560">
        <v>1422</v>
      </c>
      <c r="L560">
        <f>Mask2Former_Mask2Former[[#This Row],[height]]*Mask2Former_Mask2Former[[#This Row],[width]]</f>
        <v>1137600</v>
      </c>
    </row>
    <row r="561" spans="1:12" x14ac:dyDescent="0.25">
      <c r="A561" t="s">
        <v>378</v>
      </c>
      <c r="B561">
        <v>2.0348002910614014</v>
      </c>
      <c r="C561">
        <v>0.80389473272592182</v>
      </c>
      <c r="D561">
        <v>0.67209363148947299</v>
      </c>
      <c r="E561">
        <v>123348</v>
      </c>
      <c r="F561">
        <v>776472</v>
      </c>
      <c r="G561">
        <v>47870</v>
      </c>
      <c r="H561">
        <v>12310</v>
      </c>
      <c r="I561">
        <v>21.198758000000002</v>
      </c>
      <c r="J561">
        <v>800</v>
      </c>
      <c r="K561">
        <v>1200</v>
      </c>
      <c r="L561">
        <f>Mask2Former_Mask2Former[[#This Row],[height]]*Mask2Former_Mask2Former[[#This Row],[width]]</f>
        <v>960000</v>
      </c>
    </row>
    <row r="562" spans="1:12" x14ac:dyDescent="0.25">
      <c r="A562" t="s">
        <v>295</v>
      </c>
      <c r="B562">
        <v>2.075627326965332</v>
      </c>
      <c r="C562">
        <v>0.80270477463487511</v>
      </c>
      <c r="D562">
        <v>0.6704317846002299</v>
      </c>
      <c r="E562">
        <v>61254</v>
      </c>
      <c r="F562">
        <v>868635</v>
      </c>
      <c r="G562">
        <v>28670</v>
      </c>
      <c r="H562">
        <v>1441</v>
      </c>
      <c r="I562">
        <v>24.078436</v>
      </c>
      <c r="J562">
        <v>800</v>
      </c>
      <c r="K562">
        <v>1200</v>
      </c>
      <c r="L562">
        <f>Mask2Former_Mask2Former[[#This Row],[height]]*Mask2Former_Mask2Former[[#This Row],[width]]</f>
        <v>960000</v>
      </c>
    </row>
    <row r="563" spans="1:12" x14ac:dyDescent="0.25">
      <c r="A563" t="s">
        <v>74</v>
      </c>
      <c r="B563">
        <v>2.2408909797668457</v>
      </c>
      <c r="C563">
        <v>0.79759662984605229</v>
      </c>
      <c r="D563">
        <v>0.66333532460403311</v>
      </c>
      <c r="E563">
        <v>41085</v>
      </c>
      <c r="F563">
        <v>898063</v>
      </c>
      <c r="G563">
        <v>16874</v>
      </c>
      <c r="H563">
        <v>3978</v>
      </c>
      <c r="I563">
        <v>31.759906999999998</v>
      </c>
      <c r="J563">
        <v>800</v>
      </c>
      <c r="K563">
        <v>1200</v>
      </c>
      <c r="L563">
        <f>Mask2Former_Mask2Former[[#This Row],[height]]*Mask2Former_Mask2Former[[#This Row],[width]]</f>
        <v>960000</v>
      </c>
    </row>
    <row r="564" spans="1:12" x14ac:dyDescent="0.25">
      <c r="A564" t="s">
        <v>299</v>
      </c>
      <c r="B564">
        <v>2.0461328029632568</v>
      </c>
      <c r="C564">
        <v>0.79699690858236416</v>
      </c>
      <c r="D564">
        <v>0.66250611845325502</v>
      </c>
      <c r="E564">
        <v>18949</v>
      </c>
      <c r="F564">
        <v>931398</v>
      </c>
      <c r="G564">
        <v>7705</v>
      </c>
      <c r="H564">
        <v>1948</v>
      </c>
      <c r="I564">
        <v>20.238558000000001</v>
      </c>
      <c r="J564">
        <v>800</v>
      </c>
      <c r="K564">
        <v>1200</v>
      </c>
      <c r="L564">
        <f>Mask2Former_Mask2Former[[#This Row],[height]]*Mask2Former_Mask2Former[[#This Row],[width]]</f>
        <v>960000</v>
      </c>
    </row>
    <row r="565" spans="1:12" x14ac:dyDescent="0.25">
      <c r="A565" t="s">
        <v>117</v>
      </c>
      <c r="B565">
        <v>1.99945068359375</v>
      </c>
      <c r="C565">
        <v>0.79146725313003918</v>
      </c>
      <c r="D565">
        <v>0.65489930262948981</v>
      </c>
      <c r="E565">
        <v>214490</v>
      </c>
      <c r="F565">
        <v>810084</v>
      </c>
      <c r="G565">
        <v>5762</v>
      </c>
      <c r="H565">
        <v>107264</v>
      </c>
      <c r="I565">
        <v>23.435336</v>
      </c>
      <c r="J565">
        <v>800</v>
      </c>
      <c r="K565">
        <v>1422</v>
      </c>
      <c r="L565">
        <f>Mask2Former_Mask2Former[[#This Row],[height]]*Mask2Former_Mask2Former[[#This Row],[width]]</f>
        <v>1137600</v>
      </c>
    </row>
    <row r="566" spans="1:12" x14ac:dyDescent="0.25">
      <c r="A566" t="s">
        <v>163</v>
      </c>
      <c r="B566">
        <v>2.0546712875366211</v>
      </c>
      <c r="C566">
        <v>0.76448665240630898</v>
      </c>
      <c r="D566">
        <v>0.61876033463761237</v>
      </c>
      <c r="E566">
        <v>302356</v>
      </c>
      <c r="F566">
        <v>471352</v>
      </c>
      <c r="G566">
        <v>183394</v>
      </c>
      <c r="H566">
        <v>2898</v>
      </c>
      <c r="I566">
        <v>21.197977000000002</v>
      </c>
      <c r="J566">
        <v>800</v>
      </c>
      <c r="K566">
        <v>1200</v>
      </c>
      <c r="L566">
        <f>Mask2Former_Mask2Former[[#This Row],[height]]*Mask2Former_Mask2Former[[#This Row],[width]]</f>
        <v>960000</v>
      </c>
    </row>
    <row r="567" spans="1:12" x14ac:dyDescent="0.25">
      <c r="A567" t="s">
        <v>107</v>
      </c>
      <c r="B567">
        <v>1.9983556270599365</v>
      </c>
      <c r="C567">
        <v>0.76357388316151198</v>
      </c>
      <c r="D567">
        <v>0.61756531406336856</v>
      </c>
      <c r="E567">
        <v>3333</v>
      </c>
      <c r="F567">
        <v>954603</v>
      </c>
      <c r="G567">
        <v>1834</v>
      </c>
      <c r="H567">
        <v>230</v>
      </c>
      <c r="I567">
        <v>20.237521999999998</v>
      </c>
      <c r="J567">
        <v>800</v>
      </c>
      <c r="K567">
        <v>1200</v>
      </c>
      <c r="L567">
        <f>Mask2Former_Mask2Former[[#This Row],[height]]*Mask2Former_Mask2Former[[#This Row],[width]]</f>
        <v>960000</v>
      </c>
    </row>
    <row r="568" spans="1:12" x14ac:dyDescent="0.25">
      <c r="A568" t="s">
        <v>567</v>
      </c>
      <c r="B568">
        <v>2.0864498615264893</v>
      </c>
      <c r="C568">
        <v>0.75010227179752909</v>
      </c>
      <c r="D568">
        <v>0.60013091861226275</v>
      </c>
      <c r="E568">
        <v>27504</v>
      </c>
      <c r="F568">
        <v>912570</v>
      </c>
      <c r="G568">
        <v>16555</v>
      </c>
      <c r="H568">
        <v>1771</v>
      </c>
      <c r="I568">
        <v>21.168047999999999</v>
      </c>
      <c r="J568">
        <v>800</v>
      </c>
      <c r="K568">
        <v>1198</v>
      </c>
      <c r="L568">
        <f>Mask2Former_Mask2Former[[#This Row],[height]]*Mask2Former_Mask2Former[[#This Row],[width]]</f>
        <v>958400</v>
      </c>
    </row>
    <row r="569" spans="1:12" x14ac:dyDescent="0.25">
      <c r="A569" t="s">
        <v>325</v>
      </c>
      <c r="B569">
        <v>2.1159379482269287</v>
      </c>
      <c r="C569">
        <v>0.72796607271110503</v>
      </c>
      <c r="D569">
        <v>0.57228510741268523</v>
      </c>
      <c r="E569">
        <v>21285</v>
      </c>
      <c r="F569">
        <v>1424407</v>
      </c>
      <c r="G569">
        <v>1638</v>
      </c>
      <c r="H569">
        <v>14270</v>
      </c>
      <c r="I569">
        <v>29.266891999999999</v>
      </c>
      <c r="J569">
        <v>800</v>
      </c>
      <c r="K569">
        <v>1827</v>
      </c>
      <c r="L569">
        <f>Mask2Former_Mask2Former[[#This Row],[height]]*Mask2Former_Mask2Former[[#This Row],[width]]</f>
        <v>1461600</v>
      </c>
    </row>
    <row r="570" spans="1:12" x14ac:dyDescent="0.25">
      <c r="A570" t="s">
        <v>226</v>
      </c>
      <c r="B570">
        <v>1.9798989295959473</v>
      </c>
      <c r="C570">
        <v>0.72046198188587895</v>
      </c>
      <c r="D570">
        <v>0.56306414634537383</v>
      </c>
      <c r="E570">
        <v>70240</v>
      </c>
      <c r="F570">
        <v>300054</v>
      </c>
      <c r="G570">
        <v>1379</v>
      </c>
      <c r="H570">
        <v>53127</v>
      </c>
      <c r="I570">
        <v>10.643991</v>
      </c>
      <c r="J570">
        <v>800</v>
      </c>
      <c r="K570">
        <v>531</v>
      </c>
      <c r="L570">
        <f>Mask2Former_Mask2Former[[#This Row],[height]]*Mask2Former_Mask2Former[[#This Row],[width]]</f>
        <v>424800</v>
      </c>
    </row>
    <row r="571" spans="1:12" x14ac:dyDescent="0.25">
      <c r="A571" t="s">
        <v>72</v>
      </c>
      <c r="B571">
        <v>2.1126844882965088</v>
      </c>
      <c r="C571">
        <v>0.71682752281531092</v>
      </c>
      <c r="D571">
        <v>0.55863692181743763</v>
      </c>
      <c r="E571">
        <v>16377</v>
      </c>
      <c r="F571">
        <v>930684</v>
      </c>
      <c r="G571">
        <v>10998</v>
      </c>
      <c r="H571">
        <v>1941</v>
      </c>
      <c r="I571">
        <v>24.078569999999999</v>
      </c>
      <c r="J571">
        <v>800</v>
      </c>
      <c r="K571">
        <v>1200</v>
      </c>
      <c r="L571">
        <f>Mask2Former_Mask2Former[[#This Row],[height]]*Mask2Former_Mask2Former[[#This Row],[width]]</f>
        <v>960000</v>
      </c>
    </row>
    <row r="572" spans="1:12" x14ac:dyDescent="0.25">
      <c r="A572" t="s">
        <v>109</v>
      </c>
      <c r="B572">
        <v>2.013120174407959</v>
      </c>
      <c r="C572">
        <v>0.71302872893035085</v>
      </c>
      <c r="D572">
        <v>0.55403624382207584</v>
      </c>
      <c r="E572">
        <v>3363</v>
      </c>
      <c r="F572">
        <v>957930</v>
      </c>
      <c r="G572">
        <v>270</v>
      </c>
      <c r="H572">
        <v>2437</v>
      </c>
      <c r="I572">
        <v>20.310348000000001</v>
      </c>
      <c r="J572">
        <v>800</v>
      </c>
      <c r="K572">
        <v>1205</v>
      </c>
      <c r="L572">
        <f>Mask2Former_Mask2Former[[#This Row],[height]]*Mask2Former_Mask2Former[[#This Row],[width]]</f>
        <v>964000</v>
      </c>
    </row>
    <row r="573" spans="1:12" x14ac:dyDescent="0.25">
      <c r="A573" t="s">
        <v>229</v>
      </c>
      <c r="B573">
        <v>1.9947714805603027</v>
      </c>
      <c r="C573">
        <v>0.71014360193908355</v>
      </c>
      <c r="D573">
        <v>0.55056020422635088</v>
      </c>
      <c r="E573">
        <v>3882</v>
      </c>
      <c r="F573">
        <v>413749</v>
      </c>
      <c r="G573">
        <v>338</v>
      </c>
      <c r="H573">
        <v>2831</v>
      </c>
      <c r="I573">
        <v>10.953239999999999</v>
      </c>
      <c r="J573">
        <v>800</v>
      </c>
      <c r="K573">
        <v>526</v>
      </c>
      <c r="L573">
        <f>Mask2Former_Mask2Former[[#This Row],[height]]*Mask2Former_Mask2Former[[#This Row],[width]]</f>
        <v>420800</v>
      </c>
    </row>
    <row r="574" spans="1:12" x14ac:dyDescent="0.25">
      <c r="A574" t="s">
        <v>442</v>
      </c>
      <c r="B574">
        <v>2.1019415855407715</v>
      </c>
      <c r="C574">
        <v>0.68108484946230963</v>
      </c>
      <c r="D574">
        <v>0.51639777523569086</v>
      </c>
      <c r="E574">
        <v>65456</v>
      </c>
      <c r="F574">
        <v>833245</v>
      </c>
      <c r="G574">
        <v>23314</v>
      </c>
      <c r="H574">
        <v>37985</v>
      </c>
      <c r="I574">
        <v>21.198070000000001</v>
      </c>
      <c r="J574">
        <v>800</v>
      </c>
      <c r="K574">
        <v>1200</v>
      </c>
      <c r="L574">
        <f>Mask2Former_Mask2Former[[#This Row],[height]]*Mask2Former_Mask2Former[[#This Row],[width]]</f>
        <v>960000</v>
      </c>
    </row>
    <row r="575" spans="1:12" x14ac:dyDescent="0.25">
      <c r="A575" t="s">
        <v>577</v>
      </c>
      <c r="B575">
        <v>2.1684529781341553</v>
      </c>
      <c r="C575">
        <v>0.67317186501713422</v>
      </c>
      <c r="D575">
        <v>0.50735422868149183</v>
      </c>
      <c r="E575">
        <v>5795</v>
      </c>
      <c r="F575">
        <v>948578</v>
      </c>
      <c r="G575">
        <v>4564</v>
      </c>
      <c r="H575">
        <v>1063</v>
      </c>
      <c r="I575">
        <v>24.07931</v>
      </c>
      <c r="J575">
        <v>800</v>
      </c>
      <c r="K575">
        <v>1200</v>
      </c>
      <c r="L575">
        <f>Mask2Former_Mask2Former[[#This Row],[height]]*Mask2Former_Mask2Former[[#This Row],[width]]</f>
        <v>960000</v>
      </c>
    </row>
    <row r="576" spans="1:12" x14ac:dyDescent="0.25">
      <c r="A576" t="s">
        <v>134</v>
      </c>
      <c r="B576">
        <v>1.9806332588195801</v>
      </c>
      <c r="C576">
        <v>0.67195585361782351</v>
      </c>
      <c r="D576">
        <v>0.5059740336556946</v>
      </c>
      <c r="E576">
        <v>102651</v>
      </c>
      <c r="F576">
        <v>757122</v>
      </c>
      <c r="G576">
        <v>2912</v>
      </c>
      <c r="H576">
        <v>97315</v>
      </c>
      <c r="I576">
        <v>20.238101</v>
      </c>
      <c r="J576">
        <v>800</v>
      </c>
      <c r="K576">
        <v>1200</v>
      </c>
      <c r="L576">
        <f>Mask2Former_Mask2Former[[#This Row],[height]]*Mask2Former_Mask2Former[[#This Row],[width]]</f>
        <v>960000</v>
      </c>
    </row>
    <row r="577" spans="1:12" x14ac:dyDescent="0.25">
      <c r="A577" t="s">
        <v>149</v>
      </c>
      <c r="B577">
        <v>2.151421070098877</v>
      </c>
      <c r="C577">
        <v>0.64805522978152319</v>
      </c>
      <c r="D577">
        <v>0.47935037292743565</v>
      </c>
      <c r="E577">
        <v>26800</v>
      </c>
      <c r="F577">
        <v>904091</v>
      </c>
      <c r="G577">
        <v>27806</v>
      </c>
      <c r="H577">
        <v>1303</v>
      </c>
      <c r="I577">
        <v>25.03912</v>
      </c>
      <c r="J577">
        <v>800</v>
      </c>
      <c r="K577">
        <v>1200</v>
      </c>
      <c r="L577">
        <f>Mask2Former_Mask2Former[[#This Row],[height]]*Mask2Former_Mask2Former[[#This Row],[width]]</f>
        <v>960000</v>
      </c>
    </row>
    <row r="578" spans="1:12" x14ac:dyDescent="0.25">
      <c r="A578" t="s">
        <v>376</v>
      </c>
      <c r="B578">
        <v>2.0509862899780273</v>
      </c>
      <c r="C578">
        <v>0.64516532310212527</v>
      </c>
      <c r="D578">
        <v>0.47619487019578022</v>
      </c>
      <c r="E578">
        <v>149659</v>
      </c>
      <c r="F578">
        <v>645719</v>
      </c>
      <c r="G578">
        <v>160903</v>
      </c>
      <c r="H578">
        <v>3719</v>
      </c>
      <c r="I578">
        <v>21.198325000000001</v>
      </c>
      <c r="J578">
        <v>800</v>
      </c>
      <c r="K578">
        <v>1200</v>
      </c>
      <c r="L578">
        <f>Mask2Former_Mask2Former[[#This Row],[height]]*Mask2Former_Mask2Former[[#This Row],[width]]</f>
        <v>960000</v>
      </c>
    </row>
    <row r="579" spans="1:12" x14ac:dyDescent="0.25">
      <c r="A579" t="s">
        <v>228</v>
      </c>
      <c r="B579">
        <v>2.3214414119720459</v>
      </c>
      <c r="C579">
        <v>0.64238304579654459</v>
      </c>
      <c r="D579">
        <v>0.4731695813075974</v>
      </c>
      <c r="E579">
        <v>52166</v>
      </c>
      <c r="F579">
        <v>1027352</v>
      </c>
      <c r="G579">
        <v>55582</v>
      </c>
      <c r="H579">
        <v>2500</v>
      </c>
      <c r="I579">
        <v>38.225656000000001</v>
      </c>
      <c r="J579">
        <v>800</v>
      </c>
      <c r="K579">
        <v>1422</v>
      </c>
      <c r="L579">
        <f>Mask2Former_Mask2Former[[#This Row],[height]]*Mask2Former_Mask2Former[[#This Row],[width]]</f>
        <v>1137600</v>
      </c>
    </row>
    <row r="580" spans="1:12" x14ac:dyDescent="0.25">
      <c r="A580" t="s">
        <v>583</v>
      </c>
      <c r="B580">
        <v>2.0643208026885986</v>
      </c>
      <c r="C580">
        <v>0.63746958637469586</v>
      </c>
      <c r="D580">
        <v>0.46785714285714286</v>
      </c>
      <c r="E580">
        <v>1179</v>
      </c>
      <c r="F580">
        <v>957480</v>
      </c>
      <c r="G580">
        <v>463</v>
      </c>
      <c r="H580">
        <v>878</v>
      </c>
      <c r="I580">
        <v>20.238395000000001</v>
      </c>
      <c r="J580">
        <v>800</v>
      </c>
      <c r="K580">
        <v>1200</v>
      </c>
      <c r="L580">
        <f>Mask2Former_Mask2Former[[#This Row],[height]]*Mask2Former_Mask2Former[[#This Row],[width]]</f>
        <v>960000</v>
      </c>
    </row>
    <row r="581" spans="1:12" x14ac:dyDescent="0.25">
      <c r="A581" t="s">
        <v>377</v>
      </c>
      <c r="B581">
        <v>1.9971187114715576</v>
      </c>
      <c r="C581">
        <v>0.63390770029131138</v>
      </c>
      <c r="D581">
        <v>0.46402991981324287</v>
      </c>
      <c r="E581">
        <v>134371</v>
      </c>
      <c r="F581">
        <v>670426</v>
      </c>
      <c r="G581">
        <v>146309</v>
      </c>
      <c r="H581">
        <v>8894</v>
      </c>
      <c r="I581">
        <v>20.238574</v>
      </c>
      <c r="J581">
        <v>800</v>
      </c>
      <c r="K581">
        <v>1200</v>
      </c>
      <c r="L581">
        <f>Mask2Former_Mask2Former[[#This Row],[height]]*Mask2Former_Mask2Former[[#This Row],[width]]</f>
        <v>960000</v>
      </c>
    </row>
    <row r="582" spans="1:12" x14ac:dyDescent="0.25">
      <c r="A582" t="s">
        <v>419</v>
      </c>
      <c r="B582">
        <v>2.7832510471343994</v>
      </c>
      <c r="C582">
        <v>0.63305903163864974</v>
      </c>
      <c r="D582">
        <v>0.46312097324695944</v>
      </c>
      <c r="E582">
        <v>2996684</v>
      </c>
      <c r="F582">
        <v>5529371</v>
      </c>
      <c r="G582">
        <v>3431829</v>
      </c>
      <c r="H582">
        <v>42116</v>
      </c>
      <c r="I582">
        <v>230.95827700000001</v>
      </c>
      <c r="J582">
        <v>3000</v>
      </c>
      <c r="K582">
        <v>4000</v>
      </c>
      <c r="L582">
        <f>Mask2Former_Mask2Former[[#This Row],[height]]*Mask2Former_Mask2Former[[#This Row],[width]]</f>
        <v>12000000</v>
      </c>
    </row>
    <row r="583" spans="1:12" x14ac:dyDescent="0.25">
      <c r="A583" t="s">
        <v>387</v>
      </c>
      <c r="B583">
        <v>2.0064141750335693</v>
      </c>
      <c r="C583">
        <v>0.62477320649242385</v>
      </c>
      <c r="D583">
        <v>0.45430558031734714</v>
      </c>
      <c r="E583">
        <v>12741</v>
      </c>
      <c r="F583">
        <v>931955</v>
      </c>
      <c r="G583">
        <v>8342</v>
      </c>
      <c r="H583">
        <v>6962</v>
      </c>
      <c r="I583">
        <v>21.197196999999999</v>
      </c>
      <c r="J583">
        <v>800</v>
      </c>
      <c r="K583">
        <v>1200</v>
      </c>
      <c r="L583">
        <f>Mask2Former_Mask2Former[[#This Row],[height]]*Mask2Former_Mask2Former[[#This Row],[width]]</f>
        <v>960000</v>
      </c>
    </row>
    <row r="584" spans="1:12" x14ac:dyDescent="0.25">
      <c r="A584" t="s">
        <v>470</v>
      </c>
      <c r="B584">
        <v>2.2359583377838135</v>
      </c>
      <c r="C584">
        <v>0.60855956045898452</v>
      </c>
      <c r="D584">
        <v>0.43735940336743823</v>
      </c>
      <c r="E584">
        <v>82629</v>
      </c>
      <c r="F584">
        <v>782273</v>
      </c>
      <c r="G584">
        <v>104766</v>
      </c>
      <c r="H584">
        <v>1532</v>
      </c>
      <c r="I584">
        <v>30.152894</v>
      </c>
      <c r="J584">
        <v>800</v>
      </c>
      <c r="K584">
        <v>1214</v>
      </c>
      <c r="L584">
        <f>Mask2Former_Mask2Former[[#This Row],[height]]*Mask2Former_Mask2Former[[#This Row],[width]]</f>
        <v>971200</v>
      </c>
    </row>
    <row r="585" spans="1:12" x14ac:dyDescent="0.25">
      <c r="A585" t="s">
        <v>193</v>
      </c>
      <c r="B585">
        <v>2.1249041557312012</v>
      </c>
      <c r="C585">
        <v>0.60754843836738581</v>
      </c>
      <c r="D585">
        <v>0.4363156716597385</v>
      </c>
      <c r="E585">
        <v>235850</v>
      </c>
      <c r="F585">
        <v>313051</v>
      </c>
      <c r="G585">
        <v>302365</v>
      </c>
      <c r="H585">
        <v>2334</v>
      </c>
      <c r="I585">
        <v>23.445191000000001</v>
      </c>
      <c r="J585">
        <v>800</v>
      </c>
      <c r="K585">
        <v>1067</v>
      </c>
      <c r="L585">
        <f>Mask2Former_Mask2Former[[#This Row],[height]]*Mask2Former_Mask2Former[[#This Row],[width]]</f>
        <v>853600</v>
      </c>
    </row>
    <row r="586" spans="1:12" x14ac:dyDescent="0.25">
      <c r="A586" t="s">
        <v>371</v>
      </c>
      <c r="B586">
        <v>2.2112240791320801</v>
      </c>
      <c r="C586">
        <v>0.59580189736311351</v>
      </c>
      <c r="D586">
        <v>0.42430045749547823</v>
      </c>
      <c r="E586">
        <v>7976</v>
      </c>
      <c r="F586">
        <v>941202</v>
      </c>
      <c r="G586">
        <v>6687</v>
      </c>
      <c r="H586">
        <v>4135</v>
      </c>
      <c r="I586">
        <v>24.079243999999999</v>
      </c>
      <c r="J586">
        <v>800</v>
      </c>
      <c r="K586">
        <v>1200</v>
      </c>
      <c r="L586">
        <f>Mask2Former_Mask2Former[[#This Row],[height]]*Mask2Former_Mask2Former[[#This Row],[width]]</f>
        <v>960000</v>
      </c>
    </row>
    <row r="587" spans="1:12" x14ac:dyDescent="0.25">
      <c r="A587" t="s">
        <v>11</v>
      </c>
      <c r="B587">
        <v>2.6430416107177734</v>
      </c>
      <c r="C587">
        <v>0.54547162120788073</v>
      </c>
      <c r="D587">
        <v>0.37501614211257639</v>
      </c>
      <c r="E587">
        <v>145201</v>
      </c>
      <c r="F587">
        <v>572814</v>
      </c>
      <c r="G587">
        <v>237024</v>
      </c>
      <c r="H587">
        <v>4961</v>
      </c>
      <c r="I587">
        <v>20.265457999999999</v>
      </c>
      <c r="J587">
        <v>800</v>
      </c>
      <c r="K587">
        <v>1200</v>
      </c>
      <c r="L587">
        <f>Mask2Former_Mask2Former[[#This Row],[height]]*Mask2Former_Mask2Former[[#This Row],[width]]</f>
        <v>960000</v>
      </c>
    </row>
    <row r="588" spans="1:12" x14ac:dyDescent="0.25">
      <c r="A588" t="s">
        <v>444</v>
      </c>
      <c r="B588">
        <v>2.2020480632781982</v>
      </c>
      <c r="C588">
        <v>0.53689632878921645</v>
      </c>
      <c r="D588">
        <v>0.36695713321866713</v>
      </c>
      <c r="E588">
        <v>38616</v>
      </c>
      <c r="F588">
        <v>854767</v>
      </c>
      <c r="G588">
        <v>64093</v>
      </c>
      <c r="H588">
        <v>2524</v>
      </c>
      <c r="I588">
        <v>26.959212000000001</v>
      </c>
      <c r="J588">
        <v>800</v>
      </c>
      <c r="K588">
        <v>1200</v>
      </c>
      <c r="L588">
        <f>Mask2Former_Mask2Former[[#This Row],[height]]*Mask2Former_Mask2Former[[#This Row],[width]]</f>
        <v>960000</v>
      </c>
    </row>
    <row r="589" spans="1:12" x14ac:dyDescent="0.25">
      <c r="A589" t="s">
        <v>256</v>
      </c>
      <c r="B589">
        <v>1.9881701469421387</v>
      </c>
      <c r="C589">
        <v>0.52910052910052907</v>
      </c>
      <c r="D589">
        <v>0.35971223021582732</v>
      </c>
      <c r="E589">
        <v>1900</v>
      </c>
      <c r="F589">
        <v>961118</v>
      </c>
      <c r="G589">
        <v>3204</v>
      </c>
      <c r="H589">
        <v>178</v>
      </c>
      <c r="I589">
        <v>22.286640999999999</v>
      </c>
      <c r="J589">
        <v>800</v>
      </c>
      <c r="K589">
        <v>1208</v>
      </c>
      <c r="L589">
        <f>Mask2Former_Mask2Former[[#This Row],[height]]*Mask2Former_Mask2Former[[#This Row],[width]]</f>
        <v>966400</v>
      </c>
    </row>
    <row r="590" spans="1:12" x14ac:dyDescent="0.25">
      <c r="A590" t="s">
        <v>431</v>
      </c>
      <c r="B590">
        <v>2.0715560913085938</v>
      </c>
      <c r="C590">
        <v>0.45678228583520902</v>
      </c>
      <c r="D590">
        <v>0.29599341793612405</v>
      </c>
      <c r="E590">
        <v>11872</v>
      </c>
      <c r="F590">
        <v>919891</v>
      </c>
      <c r="G590">
        <v>10378</v>
      </c>
      <c r="H590">
        <v>17859</v>
      </c>
      <c r="I590">
        <v>21.198141</v>
      </c>
      <c r="J590">
        <v>800</v>
      </c>
      <c r="K590">
        <v>1200</v>
      </c>
      <c r="L590">
        <f>Mask2Former_Mask2Former[[#This Row],[height]]*Mask2Former_Mask2Former[[#This Row],[width]]</f>
        <v>960000</v>
      </c>
    </row>
    <row r="591" spans="1:12" x14ac:dyDescent="0.25">
      <c r="A591" t="s">
        <v>69</v>
      </c>
      <c r="B591">
        <v>2.1087541580200195</v>
      </c>
      <c r="C591">
        <v>0.42129337539432177</v>
      </c>
      <c r="D591">
        <v>0.2668598261564592</v>
      </c>
      <c r="E591">
        <v>5342</v>
      </c>
      <c r="F591">
        <v>1117582</v>
      </c>
      <c r="G591">
        <v>13222</v>
      </c>
      <c r="H591">
        <v>1454</v>
      </c>
      <c r="I591">
        <v>27.986484000000001</v>
      </c>
      <c r="J591">
        <v>800</v>
      </c>
      <c r="K591">
        <v>1422</v>
      </c>
      <c r="L591">
        <f>Mask2Former_Mask2Former[[#This Row],[height]]*Mask2Former_Mask2Former[[#This Row],[width]]</f>
        <v>1137600</v>
      </c>
    </row>
    <row r="592" spans="1:12" x14ac:dyDescent="0.25">
      <c r="A592" t="s">
        <v>590</v>
      </c>
      <c r="B592">
        <v>2.1019151210784912</v>
      </c>
      <c r="C592">
        <v>0.38733190901093378</v>
      </c>
      <c r="D592">
        <v>0.24018079800498754</v>
      </c>
      <c r="E592">
        <v>9246</v>
      </c>
      <c r="F592">
        <v>922304</v>
      </c>
      <c r="G592">
        <v>27807</v>
      </c>
      <c r="H592">
        <v>1443</v>
      </c>
      <c r="I592">
        <v>21.213172</v>
      </c>
      <c r="J592">
        <v>800</v>
      </c>
      <c r="K592">
        <v>1201</v>
      </c>
      <c r="L592">
        <f>Mask2Former_Mask2Former[[#This Row],[height]]*Mask2Former_Mask2Former[[#This Row],[width]]</f>
        <v>960800</v>
      </c>
    </row>
    <row r="593" spans="1:12" x14ac:dyDescent="0.25">
      <c r="A593" t="s">
        <v>99</v>
      </c>
      <c r="B593">
        <v>2.1728856563568115</v>
      </c>
      <c r="C593">
        <v>0.37288548906100077</v>
      </c>
      <c r="D593">
        <v>0.2291697889448546</v>
      </c>
      <c r="E593">
        <v>70340</v>
      </c>
      <c r="F593">
        <v>720266</v>
      </c>
      <c r="G593">
        <v>234099</v>
      </c>
      <c r="H593">
        <v>2495</v>
      </c>
      <c r="I593">
        <v>30.693617</v>
      </c>
      <c r="J593">
        <v>800</v>
      </c>
      <c r="K593">
        <v>1284</v>
      </c>
      <c r="L593">
        <f>Mask2Former_Mask2Former[[#This Row],[height]]*Mask2Former_Mask2Former[[#This Row],[width]]</f>
        <v>1027200</v>
      </c>
    </row>
    <row r="594" spans="1:12" x14ac:dyDescent="0.25">
      <c r="A594" t="s">
        <v>152</v>
      </c>
      <c r="B594">
        <v>2.0583305358886719</v>
      </c>
      <c r="C594">
        <v>0.3564583207763245</v>
      </c>
      <c r="D594">
        <v>0.21688425993838933</v>
      </c>
      <c r="E594">
        <v>2957</v>
      </c>
      <c r="F594">
        <v>1160766</v>
      </c>
      <c r="G594">
        <v>3935</v>
      </c>
      <c r="H594">
        <v>6742</v>
      </c>
      <c r="I594">
        <v>26.446596</v>
      </c>
      <c r="J594">
        <v>800</v>
      </c>
      <c r="K594">
        <v>1468</v>
      </c>
      <c r="L594">
        <f>Mask2Former_Mask2Former[[#This Row],[height]]*Mask2Former_Mask2Former[[#This Row],[width]]</f>
        <v>1174400</v>
      </c>
    </row>
    <row r="595" spans="1:12" x14ac:dyDescent="0.25">
      <c r="A595" t="s">
        <v>162</v>
      </c>
      <c r="B595">
        <v>2.0145516395568848</v>
      </c>
      <c r="C595">
        <v>0</v>
      </c>
      <c r="D595">
        <v>0</v>
      </c>
      <c r="E595">
        <v>0</v>
      </c>
      <c r="F595">
        <v>684553</v>
      </c>
      <c r="G595">
        <v>0</v>
      </c>
      <c r="H595">
        <v>275447</v>
      </c>
      <c r="I595">
        <v>14.390437</v>
      </c>
      <c r="J595">
        <v>800</v>
      </c>
      <c r="K595">
        <v>1200</v>
      </c>
      <c r="L595">
        <f>Mask2Former_Mask2Former[[#This Row],[height]]*Mask2Former_Mask2Former[[#This Row],[width]]</f>
        <v>960000</v>
      </c>
    </row>
    <row r="596" spans="1:12" x14ac:dyDescent="0.25">
      <c r="A596" t="s">
        <v>596</v>
      </c>
      <c r="B596">
        <v>2.0474944114685059</v>
      </c>
      <c r="C596">
        <v>0</v>
      </c>
      <c r="D596">
        <v>0</v>
      </c>
      <c r="E596">
        <v>0</v>
      </c>
      <c r="F596">
        <v>1233725</v>
      </c>
      <c r="G596">
        <v>0</v>
      </c>
      <c r="H596">
        <v>2275</v>
      </c>
      <c r="I596">
        <v>16.322436</v>
      </c>
      <c r="J596">
        <v>800</v>
      </c>
      <c r="K596">
        <v>1545</v>
      </c>
      <c r="L596">
        <f>Mask2Former_Mask2Former[[#This Row],[height]]*Mask2Former_Mask2Former[[#This Row],[width]]</f>
        <v>1236000</v>
      </c>
    </row>
    <row r="597" spans="1:12" x14ac:dyDescent="0.25">
      <c r="B597">
        <f>AVERAGE(B2:B596)</f>
        <v>2.0894100093040144</v>
      </c>
      <c r="C597">
        <f>AVERAGE(C2:C596)</f>
        <v>0.92581736433656592</v>
      </c>
      <c r="D597">
        <f>AVERAGE(D2:D596)</f>
        <v>0.87416608756577296</v>
      </c>
      <c r="E597">
        <f>SUM(E2:E596)</f>
        <v>213817654</v>
      </c>
      <c r="F597">
        <f>SUM(F2:F596)</f>
        <v>994846532</v>
      </c>
      <c r="G597">
        <f>SUM(G2:G596)</f>
        <v>12713278</v>
      </c>
      <c r="H597">
        <f>SUM(H2:H596)</f>
        <v>8229840</v>
      </c>
      <c r="I597">
        <f>AVERAGE(I2:I596)</f>
        <v>40.994058465546203</v>
      </c>
    </row>
    <row r="602" spans="1:12" x14ac:dyDescent="0.25">
      <c r="A602" s="4" t="s">
        <v>152</v>
      </c>
    </row>
    <row r="603" spans="1:12" x14ac:dyDescent="0.25">
      <c r="A603" s="2" t="s">
        <v>162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A261-0BFA-4A2E-A505-6CF1A3DE2C09}">
  <dimension ref="A1:D5"/>
  <sheetViews>
    <sheetView workbookViewId="0">
      <selection activeCell="D4" sqref="D4"/>
    </sheetView>
  </sheetViews>
  <sheetFormatPr defaultRowHeight="15" x14ac:dyDescent="0.25"/>
  <sheetData>
    <row r="1" spans="1:4" x14ac:dyDescent="0.25">
      <c r="A1" s="4" t="s">
        <v>152</v>
      </c>
      <c r="D1" t="s">
        <v>1540</v>
      </c>
    </row>
    <row r="2" spans="1:4" x14ac:dyDescent="0.25">
      <c r="A2" s="2" t="s">
        <v>162</v>
      </c>
    </row>
    <row r="4" spans="1:4" x14ac:dyDescent="0.25">
      <c r="A4" s="2" t="s">
        <v>590</v>
      </c>
      <c r="D4" t="s">
        <v>1541</v>
      </c>
    </row>
    <row r="5" spans="1:4" x14ac:dyDescent="0.25">
      <c r="A5" s="4" t="s">
        <v>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D79B-BF5E-4868-B807-D34902C00A3F}">
  <dimension ref="A1:O597"/>
  <sheetViews>
    <sheetView topLeftCell="A577" workbookViewId="0">
      <selection activeCell="B598" sqref="B598"/>
    </sheetView>
  </sheetViews>
  <sheetFormatPr defaultRowHeight="15" x14ac:dyDescent="0.25"/>
  <cols>
    <col min="1" max="1" width="17.5703125" customWidth="1"/>
    <col min="2" max="2" width="14.140625" customWidth="1"/>
    <col min="3" max="3" width="12.42578125" customWidth="1"/>
    <col min="4" max="4" width="17.7109375" customWidth="1"/>
    <col min="5" max="5" width="15.42578125" customWidth="1"/>
    <col min="6" max="6" width="14.28515625" customWidth="1"/>
    <col min="7" max="7" width="16" customWidth="1"/>
    <col min="8" max="8" width="14.7109375" customWidth="1"/>
    <col min="9" max="9" width="15.7109375" customWidth="1"/>
    <col min="10" max="10" width="12.5703125" customWidth="1"/>
    <col min="11" max="11" width="11.5703125" customWidth="1"/>
  </cols>
  <sheetData>
    <row r="1" spans="1:12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6</v>
      </c>
      <c r="G1" s="10" t="s">
        <v>5</v>
      </c>
      <c r="H1" s="10" t="s">
        <v>7</v>
      </c>
      <c r="I1" s="10" t="s">
        <v>8</v>
      </c>
      <c r="J1" s="10" t="s">
        <v>9</v>
      </c>
      <c r="K1" s="10" t="s">
        <v>10</v>
      </c>
      <c r="L1" s="11" t="s">
        <v>606</v>
      </c>
    </row>
    <row r="2" spans="1:12" x14ac:dyDescent="0.25">
      <c r="A2" s="4" t="s">
        <v>126</v>
      </c>
      <c r="B2" s="5">
        <v>71.613190410000001</v>
      </c>
      <c r="C2" s="5">
        <v>0.99593437009999997</v>
      </c>
      <c r="D2" s="5">
        <v>0.99190166499999999</v>
      </c>
      <c r="E2" s="5">
        <v>288568</v>
      </c>
      <c r="F2" s="5">
        <v>669076</v>
      </c>
      <c r="G2" s="5">
        <v>881</v>
      </c>
      <c r="H2" s="5">
        <v>1475</v>
      </c>
      <c r="I2" s="5">
        <v>24.828499999999998</v>
      </c>
      <c r="J2" s="5">
        <v>800</v>
      </c>
      <c r="K2" s="5">
        <v>1200</v>
      </c>
      <c r="L2">
        <f t="shared" ref="L2:L65" si="0">K2*J2</f>
        <v>960000</v>
      </c>
    </row>
    <row r="3" spans="1:12" x14ac:dyDescent="0.25">
      <c r="A3" s="2" t="s">
        <v>120</v>
      </c>
      <c r="B3" s="3">
        <v>70.466730830000003</v>
      </c>
      <c r="C3" s="3">
        <v>0.99513301009999999</v>
      </c>
      <c r="D3" s="3">
        <v>0.99031316589999996</v>
      </c>
      <c r="E3" s="3">
        <v>324385</v>
      </c>
      <c r="F3" s="3">
        <v>632442</v>
      </c>
      <c r="G3" s="3">
        <v>1061</v>
      </c>
      <c r="H3" s="3">
        <v>2112</v>
      </c>
      <c r="I3" s="3">
        <v>20.698283</v>
      </c>
      <c r="J3" s="3">
        <v>800</v>
      </c>
      <c r="K3" s="3">
        <v>1200</v>
      </c>
      <c r="L3">
        <f t="shared" si="0"/>
        <v>960000</v>
      </c>
    </row>
    <row r="4" spans="1:12" x14ac:dyDescent="0.25">
      <c r="A4" s="4" t="s">
        <v>91</v>
      </c>
      <c r="B4" s="5">
        <v>70.503456589999999</v>
      </c>
      <c r="C4" s="5">
        <v>0.99434831489999997</v>
      </c>
      <c r="D4" s="5">
        <v>0.98876015380000004</v>
      </c>
      <c r="E4" s="5">
        <v>807997</v>
      </c>
      <c r="F4" s="5">
        <v>142818</v>
      </c>
      <c r="G4" s="5">
        <v>232</v>
      </c>
      <c r="H4" s="5">
        <v>8953</v>
      </c>
      <c r="I4" s="5">
        <v>19.615307999999999</v>
      </c>
      <c r="J4" s="5">
        <v>800</v>
      </c>
      <c r="K4" s="5">
        <v>1200</v>
      </c>
      <c r="L4">
        <f t="shared" si="0"/>
        <v>960000</v>
      </c>
    </row>
    <row r="5" spans="1:12" x14ac:dyDescent="0.25">
      <c r="A5" s="2" t="s">
        <v>602</v>
      </c>
      <c r="B5" s="3" t="s">
        <v>1242</v>
      </c>
      <c r="C5" s="3" t="s">
        <v>1243</v>
      </c>
      <c r="D5" s="3" t="s">
        <v>1244</v>
      </c>
      <c r="E5" s="3">
        <v>124045</v>
      </c>
      <c r="F5" s="3">
        <v>834392</v>
      </c>
      <c r="G5" s="3">
        <v>278</v>
      </c>
      <c r="H5" s="3">
        <v>1285</v>
      </c>
      <c r="I5" s="3">
        <v>19.615324000000001</v>
      </c>
      <c r="J5" s="3">
        <v>800</v>
      </c>
      <c r="K5" s="3">
        <v>1200</v>
      </c>
      <c r="L5">
        <f t="shared" si="0"/>
        <v>960000</v>
      </c>
    </row>
    <row r="6" spans="1:12" x14ac:dyDescent="0.25">
      <c r="A6" s="2" t="s">
        <v>595</v>
      </c>
      <c r="B6" s="3">
        <v>70.064202550000005</v>
      </c>
      <c r="C6" s="3">
        <v>0.99357295690000003</v>
      </c>
      <c r="D6" s="3">
        <v>0.98722799989999999</v>
      </c>
      <c r="E6" s="3">
        <v>242633</v>
      </c>
      <c r="F6" s="3">
        <v>187828</v>
      </c>
      <c r="G6" s="3">
        <v>719</v>
      </c>
      <c r="H6" s="3">
        <v>2420</v>
      </c>
      <c r="I6" s="3">
        <v>11.258800000000001</v>
      </c>
      <c r="J6" s="3">
        <v>800</v>
      </c>
      <c r="K6" s="3">
        <v>542</v>
      </c>
      <c r="L6">
        <f t="shared" si="0"/>
        <v>433600</v>
      </c>
    </row>
    <row r="7" spans="1:12" x14ac:dyDescent="0.25">
      <c r="A7" s="2" t="s">
        <v>147</v>
      </c>
      <c r="B7" s="3" t="s">
        <v>1180</v>
      </c>
      <c r="C7" s="3" t="s">
        <v>1181</v>
      </c>
      <c r="D7" s="3" t="s">
        <v>1182</v>
      </c>
      <c r="E7" s="3">
        <v>190304</v>
      </c>
      <c r="F7" s="3">
        <v>767063</v>
      </c>
      <c r="G7" s="3">
        <v>942</v>
      </c>
      <c r="H7" s="3">
        <v>1691</v>
      </c>
      <c r="I7" s="3">
        <v>19.578386999999999</v>
      </c>
      <c r="J7" s="3">
        <v>800</v>
      </c>
      <c r="K7" s="3">
        <v>1200</v>
      </c>
      <c r="L7">
        <f t="shared" si="0"/>
        <v>960000</v>
      </c>
    </row>
    <row r="8" spans="1:12" x14ac:dyDescent="0.25">
      <c r="A8" s="4" t="s">
        <v>50</v>
      </c>
      <c r="B8" s="5" t="s">
        <v>1314</v>
      </c>
      <c r="C8" s="5" t="s">
        <v>1315</v>
      </c>
      <c r="D8" s="5" t="s">
        <v>1316</v>
      </c>
      <c r="E8" s="5">
        <v>14308334</v>
      </c>
      <c r="F8" s="5">
        <v>5451927</v>
      </c>
      <c r="G8" s="5">
        <v>766</v>
      </c>
      <c r="H8" s="5">
        <v>200829</v>
      </c>
      <c r="I8" s="5">
        <v>400.74926099999999</v>
      </c>
      <c r="J8" s="5">
        <v>5472</v>
      </c>
      <c r="K8" s="5">
        <v>3648</v>
      </c>
      <c r="L8">
        <f t="shared" si="0"/>
        <v>19961856</v>
      </c>
    </row>
    <row r="9" spans="1:12" x14ac:dyDescent="0.25">
      <c r="A9" s="4" t="s">
        <v>361</v>
      </c>
      <c r="B9" s="5" t="s">
        <v>1194</v>
      </c>
      <c r="C9" s="5" t="s">
        <v>1195</v>
      </c>
      <c r="D9" s="5" t="s">
        <v>1196</v>
      </c>
      <c r="E9" s="5">
        <v>547819</v>
      </c>
      <c r="F9" s="5">
        <v>404436</v>
      </c>
      <c r="G9" s="5">
        <v>1187</v>
      </c>
      <c r="H9" s="5">
        <v>6558</v>
      </c>
      <c r="I9" s="5">
        <v>19.587702</v>
      </c>
      <c r="J9" s="5">
        <v>800</v>
      </c>
      <c r="K9" s="5">
        <v>1200</v>
      </c>
      <c r="L9">
        <f t="shared" si="0"/>
        <v>960000</v>
      </c>
    </row>
    <row r="10" spans="1:12" x14ac:dyDescent="0.25">
      <c r="A10" s="2" t="s">
        <v>427</v>
      </c>
      <c r="B10" s="3" t="s">
        <v>767</v>
      </c>
      <c r="C10" s="3" t="s">
        <v>768</v>
      </c>
      <c r="D10" s="3">
        <v>0.98547267812809802</v>
      </c>
      <c r="E10" s="3">
        <v>465218</v>
      </c>
      <c r="F10" s="3">
        <v>487924</v>
      </c>
      <c r="G10" s="3">
        <v>0</v>
      </c>
      <c r="H10" s="3">
        <v>6858</v>
      </c>
      <c r="I10" s="3">
        <v>19.749096000000002</v>
      </c>
      <c r="J10" s="3">
        <v>800</v>
      </c>
      <c r="K10" s="3">
        <v>1200</v>
      </c>
      <c r="L10">
        <f t="shared" si="0"/>
        <v>960000</v>
      </c>
    </row>
    <row r="11" spans="1:12" x14ac:dyDescent="0.25">
      <c r="A11" s="4" t="s">
        <v>103</v>
      </c>
      <c r="B11" s="5">
        <v>71.21656084</v>
      </c>
      <c r="C11" s="5">
        <v>0.99214542449999998</v>
      </c>
      <c r="D11" s="5">
        <v>0.98441327609999996</v>
      </c>
      <c r="E11" s="5">
        <v>254776</v>
      </c>
      <c r="F11" s="5">
        <v>640390</v>
      </c>
      <c r="G11" s="5">
        <v>219</v>
      </c>
      <c r="H11" s="5">
        <v>3815</v>
      </c>
      <c r="I11" s="5">
        <v>18.927116999999999</v>
      </c>
      <c r="J11" s="5">
        <v>800</v>
      </c>
      <c r="K11" s="5">
        <v>1124</v>
      </c>
      <c r="L11">
        <f t="shared" si="0"/>
        <v>899200</v>
      </c>
    </row>
    <row r="12" spans="1:12" x14ac:dyDescent="0.25">
      <c r="A12" s="4" t="s">
        <v>412</v>
      </c>
      <c r="B12" s="5" t="s">
        <v>1261</v>
      </c>
      <c r="C12" s="5" t="s">
        <v>1262</v>
      </c>
      <c r="D12" s="5" t="s">
        <v>1263</v>
      </c>
      <c r="E12" s="5">
        <v>194934</v>
      </c>
      <c r="F12" s="5">
        <v>761951</v>
      </c>
      <c r="G12" s="5">
        <v>436</v>
      </c>
      <c r="H12" s="5">
        <v>2679</v>
      </c>
      <c r="I12" s="5">
        <v>19.615907</v>
      </c>
      <c r="J12" s="5">
        <v>800</v>
      </c>
      <c r="K12" s="5">
        <v>1200</v>
      </c>
      <c r="L12">
        <f t="shared" si="0"/>
        <v>960000</v>
      </c>
    </row>
    <row r="13" spans="1:12" x14ac:dyDescent="0.25">
      <c r="A13" s="2" t="s">
        <v>569</v>
      </c>
      <c r="B13" s="3" t="s">
        <v>1185</v>
      </c>
      <c r="C13" s="3" t="s">
        <v>1186</v>
      </c>
      <c r="D13" s="3" t="s">
        <v>1187</v>
      </c>
      <c r="E13" s="3">
        <v>88856</v>
      </c>
      <c r="F13" s="3">
        <v>871294</v>
      </c>
      <c r="G13" s="3">
        <v>311</v>
      </c>
      <c r="H13" s="3">
        <v>1139</v>
      </c>
      <c r="I13" s="3">
        <v>19.596678000000001</v>
      </c>
      <c r="J13" s="3">
        <v>800</v>
      </c>
      <c r="K13" s="3">
        <v>1202</v>
      </c>
      <c r="L13">
        <f t="shared" si="0"/>
        <v>961600</v>
      </c>
    </row>
    <row r="14" spans="1:12" x14ac:dyDescent="0.25">
      <c r="A14" s="2" t="s">
        <v>363</v>
      </c>
      <c r="B14" s="3" t="s">
        <v>1197</v>
      </c>
      <c r="C14" s="3" t="s">
        <v>1198</v>
      </c>
      <c r="D14" s="3" t="s">
        <v>1199</v>
      </c>
      <c r="E14" s="3">
        <v>69808</v>
      </c>
      <c r="F14" s="3">
        <v>355425</v>
      </c>
      <c r="G14" s="3">
        <v>250</v>
      </c>
      <c r="H14" s="3">
        <v>917</v>
      </c>
      <c r="I14" s="3">
        <v>11.039008000000001</v>
      </c>
      <c r="J14" s="3">
        <v>800</v>
      </c>
      <c r="K14" s="3">
        <v>533</v>
      </c>
      <c r="L14">
        <f t="shared" si="0"/>
        <v>426400</v>
      </c>
    </row>
    <row r="15" spans="1:12" x14ac:dyDescent="0.25">
      <c r="A15" s="4" t="s">
        <v>212</v>
      </c>
      <c r="B15" s="5">
        <v>104.052254915237</v>
      </c>
      <c r="C15" s="5">
        <v>0.99156572549688604</v>
      </c>
      <c r="D15" s="5">
        <v>0.98327253502511203</v>
      </c>
      <c r="E15" s="5">
        <v>185986</v>
      </c>
      <c r="F15" s="5">
        <v>773250</v>
      </c>
      <c r="G15" s="5">
        <v>108</v>
      </c>
      <c r="H15" s="5">
        <v>3056</v>
      </c>
      <c r="I15" s="5">
        <v>19.602105000000002</v>
      </c>
      <c r="J15" s="5">
        <v>800</v>
      </c>
      <c r="K15" s="5">
        <v>1203</v>
      </c>
      <c r="L15">
        <f t="shared" si="0"/>
        <v>962400</v>
      </c>
    </row>
    <row r="16" spans="1:12" x14ac:dyDescent="0.25">
      <c r="A16" s="4" t="s">
        <v>576</v>
      </c>
      <c r="B16" s="5" t="s">
        <v>729</v>
      </c>
      <c r="C16" s="5">
        <v>0.99141669184398695</v>
      </c>
      <c r="D16" s="5">
        <v>0.98297947608967295</v>
      </c>
      <c r="E16" s="5">
        <v>172276</v>
      </c>
      <c r="F16" s="5">
        <v>783941</v>
      </c>
      <c r="G16" s="5">
        <v>101</v>
      </c>
      <c r="H16" s="5">
        <v>2882</v>
      </c>
      <c r="I16" s="5">
        <v>19.612867999999999</v>
      </c>
      <c r="J16" s="5">
        <v>800</v>
      </c>
      <c r="K16" s="5">
        <v>1199</v>
      </c>
      <c r="L16">
        <f t="shared" si="0"/>
        <v>959200</v>
      </c>
    </row>
    <row r="17" spans="1:12" x14ac:dyDescent="0.25">
      <c r="A17" s="2" t="s">
        <v>83</v>
      </c>
      <c r="B17" s="3">
        <v>70.014197350000003</v>
      </c>
      <c r="C17" s="3">
        <v>0.99107074719999999</v>
      </c>
      <c r="D17" s="3">
        <v>0.98229954610000003</v>
      </c>
      <c r="E17" s="3">
        <v>51944</v>
      </c>
      <c r="F17" s="3">
        <v>907120</v>
      </c>
      <c r="G17" s="3">
        <v>333</v>
      </c>
      <c r="H17" s="3">
        <v>603</v>
      </c>
      <c r="I17" s="3">
        <v>19.611060999999999</v>
      </c>
      <c r="J17" s="3">
        <v>800</v>
      </c>
      <c r="K17" s="3">
        <v>1200</v>
      </c>
      <c r="L17">
        <f t="shared" si="0"/>
        <v>960000</v>
      </c>
    </row>
    <row r="18" spans="1:12" x14ac:dyDescent="0.25">
      <c r="A18" s="4" t="s">
        <v>603</v>
      </c>
      <c r="B18" s="5" t="s">
        <v>1267</v>
      </c>
      <c r="C18" s="5">
        <v>0.99101201522052895</v>
      </c>
      <c r="D18" s="5" t="s">
        <v>1268</v>
      </c>
      <c r="E18" s="5">
        <v>105739</v>
      </c>
      <c r="F18" s="5">
        <v>852343</v>
      </c>
      <c r="G18" s="5">
        <v>606</v>
      </c>
      <c r="H18" s="5">
        <v>1312</v>
      </c>
      <c r="I18" s="5">
        <v>30.117249000000001</v>
      </c>
      <c r="J18" s="5">
        <v>800</v>
      </c>
      <c r="K18" s="5">
        <v>1200</v>
      </c>
      <c r="L18">
        <f t="shared" si="0"/>
        <v>960000</v>
      </c>
    </row>
    <row r="19" spans="1:12" x14ac:dyDescent="0.25">
      <c r="A19" s="4" t="s">
        <v>19</v>
      </c>
      <c r="B19" s="5">
        <v>69.936058040000006</v>
      </c>
      <c r="C19" s="5">
        <v>0.99092383890000002</v>
      </c>
      <c r="D19" s="5">
        <v>0.98201094929999999</v>
      </c>
      <c r="E19" s="5">
        <v>333814</v>
      </c>
      <c r="F19" s="5">
        <v>624071</v>
      </c>
      <c r="G19" s="5">
        <v>1440</v>
      </c>
      <c r="H19" s="5">
        <v>4675</v>
      </c>
      <c r="I19" s="5">
        <v>19.658026</v>
      </c>
      <c r="J19" s="5">
        <v>800</v>
      </c>
      <c r="K19" s="5">
        <v>1205</v>
      </c>
      <c r="L19">
        <f t="shared" si="0"/>
        <v>964000</v>
      </c>
    </row>
    <row r="20" spans="1:12" x14ac:dyDescent="0.25">
      <c r="A20" s="2" t="s">
        <v>301</v>
      </c>
      <c r="B20" s="3" t="s">
        <v>1269</v>
      </c>
      <c r="C20" s="3" t="s">
        <v>1270</v>
      </c>
      <c r="D20" s="3" t="s">
        <v>1271</v>
      </c>
      <c r="E20" s="3">
        <v>99177</v>
      </c>
      <c r="F20" s="3">
        <v>859005</v>
      </c>
      <c r="G20" s="3">
        <v>371</v>
      </c>
      <c r="H20" s="3">
        <v>1447</v>
      </c>
      <c r="I20" s="3">
        <v>19.698315999999998</v>
      </c>
      <c r="J20" s="3">
        <v>800</v>
      </c>
      <c r="K20" s="3">
        <v>1200</v>
      </c>
      <c r="L20">
        <f t="shared" si="0"/>
        <v>960000</v>
      </c>
    </row>
    <row r="21" spans="1:12" x14ac:dyDescent="0.25">
      <c r="A21" s="2" t="s">
        <v>154</v>
      </c>
      <c r="B21" s="3" t="s">
        <v>1211</v>
      </c>
      <c r="C21" s="3" t="s">
        <v>1212</v>
      </c>
      <c r="D21" s="3" t="s">
        <v>1213</v>
      </c>
      <c r="E21" s="3">
        <v>159576</v>
      </c>
      <c r="F21" s="3">
        <v>760694</v>
      </c>
      <c r="G21" s="3">
        <v>160</v>
      </c>
      <c r="H21" s="3">
        <v>2770</v>
      </c>
      <c r="I21" s="3">
        <v>19.199650999999999</v>
      </c>
      <c r="J21" s="3">
        <v>800</v>
      </c>
      <c r="K21" s="3">
        <v>1154</v>
      </c>
      <c r="L21">
        <f t="shared" si="0"/>
        <v>923200</v>
      </c>
    </row>
    <row r="22" spans="1:12" x14ac:dyDescent="0.25">
      <c r="A22" s="4" t="s">
        <v>512</v>
      </c>
      <c r="B22" s="5" t="s">
        <v>912</v>
      </c>
      <c r="C22" s="5" t="s">
        <v>913</v>
      </c>
      <c r="D22" s="5" t="s">
        <v>914</v>
      </c>
      <c r="E22" s="5">
        <v>128162</v>
      </c>
      <c r="F22" s="5">
        <v>829450</v>
      </c>
      <c r="G22" s="5">
        <v>29</v>
      </c>
      <c r="H22" s="5">
        <v>2359</v>
      </c>
      <c r="I22" s="5">
        <v>19.578264999999998</v>
      </c>
      <c r="J22" s="5">
        <v>800</v>
      </c>
      <c r="K22" s="5">
        <v>1200</v>
      </c>
      <c r="L22">
        <f t="shared" si="0"/>
        <v>960000</v>
      </c>
    </row>
    <row r="23" spans="1:12" x14ac:dyDescent="0.25">
      <c r="A23" s="4" t="s">
        <v>455</v>
      </c>
      <c r="B23" s="5" t="s">
        <v>754</v>
      </c>
      <c r="C23" s="5" t="s">
        <v>755</v>
      </c>
      <c r="D23" s="5" t="s">
        <v>756</v>
      </c>
      <c r="E23" s="5">
        <v>287586</v>
      </c>
      <c r="F23" s="5">
        <v>667001</v>
      </c>
      <c r="G23" s="5">
        <v>18</v>
      </c>
      <c r="H23" s="5">
        <v>5395</v>
      </c>
      <c r="I23" s="5">
        <v>19.707508000000001</v>
      </c>
      <c r="J23" s="5">
        <v>800</v>
      </c>
      <c r="K23" s="5">
        <v>1200</v>
      </c>
      <c r="L23">
        <f t="shared" si="0"/>
        <v>960000</v>
      </c>
    </row>
    <row r="24" spans="1:12" x14ac:dyDescent="0.25">
      <c r="A24" s="2" t="s">
        <v>507</v>
      </c>
      <c r="B24" s="3" t="s">
        <v>900</v>
      </c>
      <c r="C24" s="3" t="s">
        <v>901</v>
      </c>
      <c r="D24" s="3" t="s">
        <v>902</v>
      </c>
      <c r="E24" s="3">
        <v>168447</v>
      </c>
      <c r="F24" s="3">
        <v>788371</v>
      </c>
      <c r="G24" s="3">
        <v>68</v>
      </c>
      <c r="H24" s="3">
        <v>3114</v>
      </c>
      <c r="I24" s="3">
        <v>19.577646000000001</v>
      </c>
      <c r="J24" s="3">
        <v>800</v>
      </c>
      <c r="K24" s="3">
        <v>1200</v>
      </c>
      <c r="L24">
        <f t="shared" si="0"/>
        <v>960000</v>
      </c>
    </row>
    <row r="25" spans="1:12" x14ac:dyDescent="0.25">
      <c r="A25" s="2" t="s">
        <v>352</v>
      </c>
      <c r="B25" s="3">
        <v>71.276602980000007</v>
      </c>
      <c r="C25" s="3">
        <v>0.99060159979999995</v>
      </c>
      <c r="D25" s="3">
        <v>0.98137821459999997</v>
      </c>
      <c r="E25" s="3">
        <v>445952</v>
      </c>
      <c r="F25" s="3">
        <v>507986</v>
      </c>
      <c r="G25" s="3">
        <v>1762</v>
      </c>
      <c r="H25" s="3">
        <v>6700</v>
      </c>
      <c r="I25" s="3">
        <v>19.604407999999999</v>
      </c>
      <c r="J25" s="3">
        <v>800</v>
      </c>
      <c r="K25" s="3">
        <v>1203</v>
      </c>
      <c r="L25">
        <f t="shared" si="0"/>
        <v>962400</v>
      </c>
    </row>
    <row r="26" spans="1:12" x14ac:dyDescent="0.25">
      <c r="A26" s="2" t="s">
        <v>27</v>
      </c>
      <c r="B26" s="3">
        <v>71.016454460000006</v>
      </c>
      <c r="C26" s="3">
        <v>0.99033854070000005</v>
      </c>
      <c r="D26" s="3">
        <v>0.98086198250000001</v>
      </c>
      <c r="E26" s="3">
        <v>152526</v>
      </c>
      <c r="F26" s="3">
        <v>804498</v>
      </c>
      <c r="G26" s="3">
        <v>2445</v>
      </c>
      <c r="H26" s="3">
        <v>531</v>
      </c>
      <c r="I26" s="3">
        <v>19.617125000000001</v>
      </c>
      <c r="J26" s="3">
        <v>800</v>
      </c>
      <c r="K26" s="3">
        <v>1200</v>
      </c>
      <c r="L26">
        <f t="shared" si="0"/>
        <v>960000</v>
      </c>
    </row>
    <row r="27" spans="1:12" x14ac:dyDescent="0.25">
      <c r="A27" s="2" t="s">
        <v>139</v>
      </c>
      <c r="B27" s="3" t="s">
        <v>1264</v>
      </c>
      <c r="C27" s="3" t="s">
        <v>1265</v>
      </c>
      <c r="D27" s="3" t="s">
        <v>1266</v>
      </c>
      <c r="E27" s="3">
        <v>250320</v>
      </c>
      <c r="F27" s="3">
        <v>171173</v>
      </c>
      <c r="G27" s="3">
        <v>679</v>
      </c>
      <c r="H27" s="3">
        <v>4228</v>
      </c>
      <c r="I27" s="3">
        <v>11.111420000000001</v>
      </c>
      <c r="J27" s="3">
        <v>800</v>
      </c>
      <c r="K27" s="3">
        <v>533</v>
      </c>
      <c r="L27">
        <f t="shared" si="0"/>
        <v>426400</v>
      </c>
    </row>
    <row r="28" spans="1:12" x14ac:dyDescent="0.25">
      <c r="A28" s="2" t="s">
        <v>241</v>
      </c>
      <c r="B28" s="3" t="s">
        <v>1142</v>
      </c>
      <c r="C28" s="3" t="s">
        <v>1143</v>
      </c>
      <c r="D28" s="3" t="s">
        <v>1144</v>
      </c>
      <c r="E28" s="3">
        <v>232764</v>
      </c>
      <c r="F28" s="3">
        <v>722594</v>
      </c>
      <c r="G28" s="3">
        <v>70</v>
      </c>
      <c r="H28" s="3">
        <v>4572</v>
      </c>
      <c r="I28" s="3">
        <v>19.980249000000001</v>
      </c>
      <c r="J28" s="3">
        <v>800</v>
      </c>
      <c r="K28" s="3">
        <v>1200</v>
      </c>
      <c r="L28">
        <f t="shared" si="0"/>
        <v>960000</v>
      </c>
    </row>
    <row r="29" spans="1:12" x14ac:dyDescent="0.25">
      <c r="A29" s="2" t="s">
        <v>29</v>
      </c>
      <c r="B29" s="3">
        <v>71.134460450000006</v>
      </c>
      <c r="C29" s="3">
        <v>0.99012627769999995</v>
      </c>
      <c r="D29" s="3">
        <v>0.98044562970000004</v>
      </c>
      <c r="E29" s="3">
        <v>227934</v>
      </c>
      <c r="F29" s="3">
        <v>727520</v>
      </c>
      <c r="G29" s="3">
        <v>2610</v>
      </c>
      <c r="H29" s="3">
        <v>1936</v>
      </c>
      <c r="I29" s="3">
        <v>19.642351000000001</v>
      </c>
      <c r="J29" s="3">
        <v>800</v>
      </c>
      <c r="K29" s="3">
        <v>1200</v>
      </c>
      <c r="L29">
        <f t="shared" si="0"/>
        <v>960000</v>
      </c>
    </row>
    <row r="30" spans="1:12" x14ac:dyDescent="0.25">
      <c r="A30" s="4" t="s">
        <v>340</v>
      </c>
      <c r="B30" s="5">
        <v>68.083000898361206</v>
      </c>
      <c r="C30" s="5" t="s">
        <v>1219</v>
      </c>
      <c r="D30" s="5" t="s">
        <v>1220</v>
      </c>
      <c r="E30" s="5">
        <v>104262</v>
      </c>
      <c r="F30" s="5">
        <v>852853</v>
      </c>
      <c r="G30" s="5">
        <v>346</v>
      </c>
      <c r="H30" s="5">
        <v>1739</v>
      </c>
      <c r="I30" s="5">
        <v>19.565797</v>
      </c>
      <c r="J30" s="5">
        <v>800</v>
      </c>
      <c r="K30" s="5">
        <v>1199</v>
      </c>
      <c r="L30">
        <f t="shared" si="0"/>
        <v>959200</v>
      </c>
    </row>
    <row r="31" spans="1:12" x14ac:dyDescent="0.25">
      <c r="A31" s="4" t="s">
        <v>200</v>
      </c>
      <c r="B31" s="5">
        <v>65.479861021041799</v>
      </c>
      <c r="C31" s="5">
        <v>0.98997370953844399</v>
      </c>
      <c r="D31" s="5">
        <v>0.98014647627246498</v>
      </c>
      <c r="E31" s="5">
        <v>314233</v>
      </c>
      <c r="F31" s="5">
        <v>639402</v>
      </c>
      <c r="G31" s="5">
        <v>42</v>
      </c>
      <c r="H31" s="5">
        <v>6323</v>
      </c>
      <c r="I31" s="5">
        <v>22.061471000000001</v>
      </c>
      <c r="J31" s="5">
        <v>800</v>
      </c>
      <c r="K31" s="5">
        <v>1200</v>
      </c>
      <c r="L31">
        <f t="shared" si="0"/>
        <v>960000</v>
      </c>
    </row>
    <row r="32" spans="1:12" x14ac:dyDescent="0.25">
      <c r="A32" s="4" t="s">
        <v>513</v>
      </c>
      <c r="B32" s="5" t="s">
        <v>978</v>
      </c>
      <c r="C32" s="5" t="s">
        <v>979</v>
      </c>
      <c r="D32" s="5" t="s">
        <v>980</v>
      </c>
      <c r="E32" s="5">
        <v>257602</v>
      </c>
      <c r="F32" s="5">
        <v>877911</v>
      </c>
      <c r="G32" s="5">
        <v>22</v>
      </c>
      <c r="H32" s="5">
        <v>5265</v>
      </c>
      <c r="I32" s="5">
        <v>65.434309999999996</v>
      </c>
      <c r="J32" s="5">
        <v>800</v>
      </c>
      <c r="K32" s="5">
        <v>1426</v>
      </c>
      <c r="L32">
        <f t="shared" si="0"/>
        <v>1140800</v>
      </c>
    </row>
    <row r="33" spans="1:12" x14ac:dyDescent="0.25">
      <c r="A33" s="4" t="s">
        <v>443</v>
      </c>
      <c r="B33" s="5" t="s">
        <v>675</v>
      </c>
      <c r="C33" s="5" t="s">
        <v>676</v>
      </c>
      <c r="D33" s="5" t="s">
        <v>677</v>
      </c>
      <c r="E33" s="5">
        <v>359372</v>
      </c>
      <c r="F33" s="5">
        <v>593135</v>
      </c>
      <c r="G33" s="5">
        <v>971</v>
      </c>
      <c r="H33" s="5">
        <v>6522</v>
      </c>
      <c r="I33" s="5">
        <v>19.653873999999998</v>
      </c>
      <c r="J33" s="5">
        <v>800</v>
      </c>
      <c r="K33" s="5">
        <v>1200</v>
      </c>
      <c r="L33">
        <f t="shared" si="0"/>
        <v>960000</v>
      </c>
    </row>
    <row r="34" spans="1:12" x14ac:dyDescent="0.25">
      <c r="A34" s="2" t="s">
        <v>138</v>
      </c>
      <c r="B34" s="3">
        <v>141.29045719999999</v>
      </c>
      <c r="C34" s="3">
        <v>0.98965239760000001</v>
      </c>
      <c r="D34" s="3">
        <v>0.97951674769999997</v>
      </c>
      <c r="E34" s="3">
        <v>331443</v>
      </c>
      <c r="F34" s="3">
        <v>621626</v>
      </c>
      <c r="G34" s="3">
        <v>1898</v>
      </c>
      <c r="H34" s="3">
        <v>5033</v>
      </c>
      <c r="I34" s="3">
        <v>19.784894000000001</v>
      </c>
      <c r="J34" s="3">
        <v>800</v>
      </c>
      <c r="K34" s="3">
        <v>1200</v>
      </c>
      <c r="L34">
        <f t="shared" si="0"/>
        <v>960000</v>
      </c>
    </row>
    <row r="35" spans="1:12" x14ac:dyDescent="0.25">
      <c r="A35" s="2" t="s">
        <v>554</v>
      </c>
      <c r="B35" s="3" t="s">
        <v>1290</v>
      </c>
      <c r="C35" s="3" t="s">
        <v>1291</v>
      </c>
      <c r="D35" s="3" t="s">
        <v>1292</v>
      </c>
      <c r="E35" s="3">
        <v>3459396</v>
      </c>
      <c r="F35" s="3">
        <v>14382407</v>
      </c>
      <c r="G35" s="3">
        <v>284</v>
      </c>
      <c r="H35" s="3">
        <v>73817</v>
      </c>
      <c r="I35" s="3">
        <v>358.40510899999998</v>
      </c>
      <c r="J35" s="3">
        <v>3456</v>
      </c>
      <c r="K35" s="3">
        <v>5184</v>
      </c>
      <c r="L35">
        <f t="shared" si="0"/>
        <v>17915904</v>
      </c>
    </row>
    <row r="36" spans="1:12" x14ac:dyDescent="0.25">
      <c r="A36" s="2" t="s">
        <v>397</v>
      </c>
      <c r="B36" s="3">
        <v>70.652889729999998</v>
      </c>
      <c r="C36" s="3">
        <v>0.98933876470000004</v>
      </c>
      <c r="D36" s="3">
        <v>0.97890245529999997</v>
      </c>
      <c r="E36" s="3">
        <v>190653</v>
      </c>
      <c r="F36" s="3">
        <v>767638</v>
      </c>
      <c r="G36" s="3">
        <v>509</v>
      </c>
      <c r="H36" s="3">
        <v>3600</v>
      </c>
      <c r="I36" s="3">
        <v>19.643833999999998</v>
      </c>
      <c r="J36" s="3">
        <v>800</v>
      </c>
      <c r="K36" s="3">
        <v>1203</v>
      </c>
      <c r="L36">
        <f t="shared" si="0"/>
        <v>962400</v>
      </c>
    </row>
    <row r="37" spans="1:12" x14ac:dyDescent="0.25">
      <c r="A37" s="2" t="s">
        <v>81</v>
      </c>
      <c r="B37" s="3" t="s">
        <v>1397</v>
      </c>
      <c r="C37" s="3" t="s">
        <v>1398</v>
      </c>
      <c r="D37" s="3" t="s">
        <v>1399</v>
      </c>
      <c r="E37" s="3">
        <v>529119</v>
      </c>
      <c r="F37" s="3">
        <v>4456196</v>
      </c>
      <c r="G37" s="3">
        <v>247</v>
      </c>
      <c r="H37" s="3">
        <v>11288</v>
      </c>
      <c r="I37" s="3">
        <v>100.639736</v>
      </c>
      <c r="J37" s="3">
        <v>1825</v>
      </c>
      <c r="K37" s="3">
        <v>2738</v>
      </c>
      <c r="L37">
        <f t="shared" si="0"/>
        <v>4996850</v>
      </c>
    </row>
    <row r="38" spans="1:12" x14ac:dyDescent="0.25">
      <c r="A38" s="2" t="s">
        <v>186</v>
      </c>
      <c r="B38" s="3" t="s">
        <v>1086</v>
      </c>
      <c r="C38" s="3" t="s">
        <v>1087</v>
      </c>
      <c r="D38" s="3" t="s">
        <v>1088</v>
      </c>
      <c r="E38" s="3">
        <v>409890</v>
      </c>
      <c r="F38" s="3">
        <v>540287</v>
      </c>
      <c r="G38" s="3">
        <v>110</v>
      </c>
      <c r="H38" s="3">
        <v>8913</v>
      </c>
      <c r="I38" s="3">
        <v>19.67754</v>
      </c>
      <c r="J38" s="3">
        <v>800</v>
      </c>
      <c r="K38" s="3">
        <v>1199</v>
      </c>
      <c r="L38">
        <f t="shared" si="0"/>
        <v>959200</v>
      </c>
    </row>
    <row r="39" spans="1:12" x14ac:dyDescent="0.25">
      <c r="A39" s="4" t="s">
        <v>237</v>
      </c>
      <c r="B39" s="5">
        <v>69.750269174575806</v>
      </c>
      <c r="C39" s="5">
        <v>0.98905130409859499</v>
      </c>
      <c r="D39" s="5">
        <v>0.97833975958267105</v>
      </c>
      <c r="E39" s="5">
        <v>215675</v>
      </c>
      <c r="F39" s="5">
        <v>739550</v>
      </c>
      <c r="G39" s="5">
        <v>64</v>
      </c>
      <c r="H39" s="5">
        <v>4711</v>
      </c>
      <c r="I39" s="5">
        <v>19.580425999999999</v>
      </c>
      <c r="J39" s="5">
        <v>800</v>
      </c>
      <c r="K39" s="5">
        <v>1200</v>
      </c>
      <c r="L39">
        <f t="shared" si="0"/>
        <v>960000</v>
      </c>
    </row>
    <row r="40" spans="1:12" x14ac:dyDescent="0.25">
      <c r="A40" s="2" t="s">
        <v>317</v>
      </c>
      <c r="B40" s="3">
        <v>64.758205413818303</v>
      </c>
      <c r="C40" s="3">
        <v>0.98901846474758204</v>
      </c>
      <c r="D40" s="3">
        <v>0.97827549788102497</v>
      </c>
      <c r="E40" s="3">
        <v>219526</v>
      </c>
      <c r="F40" s="3">
        <v>735599</v>
      </c>
      <c r="G40" s="3">
        <v>4</v>
      </c>
      <c r="H40" s="3">
        <v>4871</v>
      </c>
      <c r="I40" s="3">
        <v>19.578555000000001</v>
      </c>
      <c r="J40" s="3">
        <v>800</v>
      </c>
      <c r="K40" s="3">
        <v>1200</v>
      </c>
      <c r="L40">
        <f t="shared" si="0"/>
        <v>960000</v>
      </c>
    </row>
    <row r="41" spans="1:12" x14ac:dyDescent="0.25">
      <c r="A41" s="2" t="s">
        <v>251</v>
      </c>
      <c r="B41" s="3" t="s">
        <v>610</v>
      </c>
      <c r="C41" s="3" t="s">
        <v>611</v>
      </c>
      <c r="D41" s="3" t="s">
        <v>612</v>
      </c>
      <c r="E41" s="3">
        <v>59910</v>
      </c>
      <c r="F41" s="3">
        <v>835556</v>
      </c>
      <c r="G41" s="3">
        <v>59</v>
      </c>
      <c r="H41" s="3">
        <v>1275</v>
      </c>
      <c r="I41" s="3">
        <v>18.904098999999999</v>
      </c>
      <c r="J41" s="3">
        <v>800</v>
      </c>
      <c r="K41" s="3">
        <v>1121</v>
      </c>
      <c r="L41">
        <f t="shared" si="0"/>
        <v>896800</v>
      </c>
    </row>
    <row r="42" spans="1:12" x14ac:dyDescent="0.25">
      <c r="A42" s="2" t="s">
        <v>57</v>
      </c>
      <c r="B42" s="3" t="s">
        <v>1149</v>
      </c>
      <c r="C42" s="3" t="s">
        <v>1150</v>
      </c>
      <c r="D42" s="3" t="s">
        <v>1151</v>
      </c>
      <c r="E42" s="3">
        <v>155161</v>
      </c>
      <c r="F42" s="3">
        <v>801331</v>
      </c>
      <c r="G42" s="3">
        <v>784</v>
      </c>
      <c r="H42" s="3">
        <v>2724</v>
      </c>
      <c r="I42" s="3">
        <v>19.58127</v>
      </c>
      <c r="J42" s="3">
        <v>800</v>
      </c>
      <c r="K42" s="3">
        <v>1200</v>
      </c>
      <c r="L42">
        <f t="shared" si="0"/>
        <v>960000</v>
      </c>
    </row>
    <row r="43" spans="1:12" x14ac:dyDescent="0.25">
      <c r="A43" s="2" t="s">
        <v>521</v>
      </c>
      <c r="B43" s="3" t="s">
        <v>981</v>
      </c>
      <c r="C43" s="3" t="s">
        <v>982</v>
      </c>
      <c r="D43" s="3" t="s">
        <v>983</v>
      </c>
      <c r="E43" s="3">
        <v>98095</v>
      </c>
      <c r="F43" s="3">
        <v>901235</v>
      </c>
      <c r="G43" s="3">
        <v>178</v>
      </c>
      <c r="H43" s="3">
        <v>2092</v>
      </c>
      <c r="I43" s="3">
        <v>20.716560999999999</v>
      </c>
      <c r="J43" s="3">
        <v>800</v>
      </c>
      <c r="K43" s="3">
        <v>1252</v>
      </c>
      <c r="L43">
        <f t="shared" si="0"/>
        <v>1001600</v>
      </c>
    </row>
    <row r="44" spans="1:12" x14ac:dyDescent="0.25">
      <c r="A44" s="4" t="s">
        <v>35</v>
      </c>
      <c r="B44" s="5" t="s">
        <v>1418</v>
      </c>
      <c r="C44" s="5" t="s">
        <v>1419</v>
      </c>
      <c r="D44" s="5" t="s">
        <v>1420</v>
      </c>
      <c r="E44" s="5">
        <v>1257584</v>
      </c>
      <c r="F44" s="5">
        <v>14798108</v>
      </c>
      <c r="G44" s="5">
        <v>10971</v>
      </c>
      <c r="H44" s="5">
        <v>18329</v>
      </c>
      <c r="I44" s="5">
        <v>322.49773900000002</v>
      </c>
      <c r="J44" s="5">
        <v>4928</v>
      </c>
      <c r="K44" s="5">
        <v>3264</v>
      </c>
      <c r="L44">
        <f t="shared" si="0"/>
        <v>16084992</v>
      </c>
    </row>
    <row r="45" spans="1:12" x14ac:dyDescent="0.25">
      <c r="A45" s="4" t="s">
        <v>236</v>
      </c>
      <c r="B45" s="5">
        <v>69.050910949707003</v>
      </c>
      <c r="C45" s="5">
        <v>0.98840544016290499</v>
      </c>
      <c r="D45" s="5">
        <v>0.97707666629017398</v>
      </c>
      <c r="E45" s="5">
        <v>389282</v>
      </c>
      <c r="F45" s="5">
        <v>561585</v>
      </c>
      <c r="G45" s="5">
        <v>91</v>
      </c>
      <c r="H45" s="5">
        <v>9042</v>
      </c>
      <c r="I45" s="5">
        <v>19.578676000000002</v>
      </c>
      <c r="J45" s="5">
        <v>800</v>
      </c>
      <c r="K45" s="5">
        <v>1200</v>
      </c>
      <c r="L45">
        <f t="shared" si="0"/>
        <v>960000</v>
      </c>
    </row>
    <row r="46" spans="1:12" x14ac:dyDescent="0.25">
      <c r="A46" s="4" t="s">
        <v>140</v>
      </c>
      <c r="B46" s="5" t="s">
        <v>1239</v>
      </c>
      <c r="C46" s="5" t="s">
        <v>1240</v>
      </c>
      <c r="D46" s="5" t="s">
        <v>1241</v>
      </c>
      <c r="E46" s="5">
        <v>240591</v>
      </c>
      <c r="F46" s="5">
        <v>822533</v>
      </c>
      <c r="G46" s="5">
        <v>319</v>
      </c>
      <c r="H46" s="5">
        <v>5357</v>
      </c>
      <c r="I46" s="5">
        <v>21.728541</v>
      </c>
      <c r="J46" s="5">
        <v>800</v>
      </c>
      <c r="K46" s="5">
        <v>1336</v>
      </c>
      <c r="L46">
        <f t="shared" si="0"/>
        <v>1068800</v>
      </c>
    </row>
    <row r="47" spans="1:12" x14ac:dyDescent="0.25">
      <c r="A47" s="4" t="s">
        <v>146</v>
      </c>
      <c r="B47" s="5" t="s">
        <v>1251</v>
      </c>
      <c r="C47" s="5" t="s">
        <v>1252</v>
      </c>
      <c r="D47" s="5" t="s">
        <v>1253</v>
      </c>
      <c r="E47" s="5">
        <v>59170</v>
      </c>
      <c r="F47" s="5">
        <v>833828</v>
      </c>
      <c r="G47" s="5">
        <v>212</v>
      </c>
      <c r="H47" s="5">
        <v>1190</v>
      </c>
      <c r="I47" s="5">
        <v>18.843081999999999</v>
      </c>
      <c r="J47" s="5">
        <v>800</v>
      </c>
      <c r="K47" s="5">
        <v>1118</v>
      </c>
      <c r="L47">
        <f t="shared" si="0"/>
        <v>894400</v>
      </c>
    </row>
    <row r="48" spans="1:12" x14ac:dyDescent="0.25">
      <c r="A48" s="2" t="s">
        <v>537</v>
      </c>
      <c r="B48" s="3" t="s">
        <v>934</v>
      </c>
      <c r="C48" s="3" t="s">
        <v>935</v>
      </c>
      <c r="D48" s="3" t="s">
        <v>936</v>
      </c>
      <c r="E48" s="3">
        <v>156889</v>
      </c>
      <c r="F48" s="3">
        <v>799391</v>
      </c>
      <c r="G48" s="3">
        <v>105</v>
      </c>
      <c r="H48" s="3">
        <v>3615</v>
      </c>
      <c r="I48" s="3">
        <v>19.604690000000002</v>
      </c>
      <c r="J48" s="3">
        <v>800</v>
      </c>
      <c r="K48" s="3">
        <v>1200</v>
      </c>
      <c r="L48">
        <f t="shared" si="0"/>
        <v>960000</v>
      </c>
    </row>
    <row r="49" spans="1:12" x14ac:dyDescent="0.25">
      <c r="A49" s="2" t="s">
        <v>59</v>
      </c>
      <c r="B49" s="3" t="s">
        <v>1504</v>
      </c>
      <c r="C49" s="3" t="s">
        <v>1505</v>
      </c>
      <c r="D49" s="3" t="s">
        <v>1506</v>
      </c>
      <c r="E49" s="3">
        <v>490737</v>
      </c>
      <c r="F49" s="3">
        <v>8545358</v>
      </c>
      <c r="G49" s="3">
        <v>221</v>
      </c>
      <c r="H49" s="3">
        <v>11492</v>
      </c>
      <c r="I49" s="3">
        <v>182.22332399999999</v>
      </c>
      <c r="J49" s="3">
        <v>2448</v>
      </c>
      <c r="K49" s="3">
        <v>3696</v>
      </c>
      <c r="L49">
        <f t="shared" si="0"/>
        <v>9047808</v>
      </c>
    </row>
    <row r="50" spans="1:12" x14ac:dyDescent="0.25">
      <c r="A50" s="2" t="s">
        <v>400</v>
      </c>
      <c r="B50" s="3">
        <v>66.241333961486802</v>
      </c>
      <c r="C50" s="3">
        <v>0.98819200366850302</v>
      </c>
      <c r="D50" s="3">
        <v>0.97665961056977502</v>
      </c>
      <c r="E50" s="3">
        <v>176708</v>
      </c>
      <c r="F50" s="3">
        <v>778269</v>
      </c>
      <c r="G50" s="3">
        <v>148</v>
      </c>
      <c r="H50" s="3">
        <v>4075</v>
      </c>
      <c r="I50" s="3">
        <v>19.671185999999999</v>
      </c>
      <c r="J50" s="3">
        <v>800</v>
      </c>
      <c r="K50" s="3">
        <v>1199</v>
      </c>
      <c r="L50">
        <f t="shared" si="0"/>
        <v>959200</v>
      </c>
    </row>
    <row r="51" spans="1:12" x14ac:dyDescent="0.25">
      <c r="A51" s="2" t="s">
        <v>166</v>
      </c>
      <c r="B51" s="3">
        <v>108.130125522613</v>
      </c>
      <c r="C51" s="3">
        <v>0.98808114708658501</v>
      </c>
      <c r="D51" s="3">
        <v>0.97644306580690998</v>
      </c>
      <c r="E51" s="3">
        <v>131895</v>
      </c>
      <c r="F51" s="3">
        <v>824923</v>
      </c>
      <c r="G51" s="3">
        <v>17</v>
      </c>
      <c r="H51" s="3">
        <v>3165</v>
      </c>
      <c r="I51" s="3">
        <v>19.584724999999999</v>
      </c>
      <c r="J51" s="3">
        <v>800</v>
      </c>
      <c r="K51" s="3">
        <v>1200</v>
      </c>
      <c r="L51">
        <f t="shared" si="0"/>
        <v>960000</v>
      </c>
    </row>
    <row r="52" spans="1:12" x14ac:dyDescent="0.25">
      <c r="A52" s="2" t="s">
        <v>320</v>
      </c>
      <c r="B52" s="3">
        <v>70.868428949999995</v>
      </c>
      <c r="C52" s="3">
        <v>0.98807617969999995</v>
      </c>
      <c r="D52" s="3">
        <v>0.97643336380000001</v>
      </c>
      <c r="E52" s="3">
        <v>238239</v>
      </c>
      <c r="F52" s="3">
        <v>182411</v>
      </c>
      <c r="G52" s="3">
        <v>1035</v>
      </c>
      <c r="H52" s="3">
        <v>4715</v>
      </c>
      <c r="I52" s="3">
        <v>11.109083999999999</v>
      </c>
      <c r="J52" s="3">
        <v>800</v>
      </c>
      <c r="K52" s="3">
        <v>533</v>
      </c>
      <c r="L52">
        <f t="shared" si="0"/>
        <v>426400</v>
      </c>
    </row>
    <row r="53" spans="1:12" x14ac:dyDescent="0.25">
      <c r="A53" s="4" t="s">
        <v>79</v>
      </c>
      <c r="B53" s="5" t="s">
        <v>1360</v>
      </c>
      <c r="C53" s="5" t="s">
        <v>1361</v>
      </c>
      <c r="D53" s="5" t="s">
        <v>1362</v>
      </c>
      <c r="E53" s="5">
        <v>10973850</v>
      </c>
      <c r="F53" s="5">
        <v>12755062</v>
      </c>
      <c r="G53" s="5">
        <v>241</v>
      </c>
      <c r="H53" s="5">
        <v>270847</v>
      </c>
      <c r="I53" s="5">
        <v>480.51172400000002</v>
      </c>
      <c r="J53" s="5">
        <v>6000</v>
      </c>
      <c r="K53" s="5">
        <v>4000</v>
      </c>
      <c r="L53">
        <f t="shared" si="0"/>
        <v>24000000</v>
      </c>
    </row>
    <row r="54" spans="1:12" x14ac:dyDescent="0.25">
      <c r="A54" s="4" t="s">
        <v>505</v>
      </c>
      <c r="B54" s="5" t="s">
        <v>885</v>
      </c>
      <c r="C54" s="5" t="s">
        <v>886</v>
      </c>
      <c r="D54" s="5" t="s">
        <v>887</v>
      </c>
      <c r="E54" s="5">
        <v>202664</v>
      </c>
      <c r="F54" s="5">
        <v>752286</v>
      </c>
      <c r="G54" s="5">
        <v>69</v>
      </c>
      <c r="H54" s="5">
        <v>4981</v>
      </c>
      <c r="I54" s="5">
        <v>19.583008</v>
      </c>
      <c r="J54" s="5">
        <v>800</v>
      </c>
      <c r="K54" s="5">
        <v>1200</v>
      </c>
      <c r="L54">
        <f t="shared" si="0"/>
        <v>960000</v>
      </c>
    </row>
    <row r="55" spans="1:12" x14ac:dyDescent="0.25">
      <c r="A55" s="2" t="s">
        <v>550</v>
      </c>
      <c r="B55" s="3">
        <v>67.651266574859605</v>
      </c>
      <c r="C55" s="3">
        <v>0.98767114211889195</v>
      </c>
      <c r="D55" s="3">
        <v>0.97564258336581899</v>
      </c>
      <c r="E55" s="3">
        <v>342873</v>
      </c>
      <c r="F55" s="3">
        <v>369367</v>
      </c>
      <c r="G55" s="3">
        <v>300</v>
      </c>
      <c r="H55" s="3">
        <v>8260</v>
      </c>
      <c r="I55" s="3">
        <v>17.144711000000001</v>
      </c>
      <c r="J55" s="3">
        <v>800</v>
      </c>
      <c r="K55" s="3">
        <v>901</v>
      </c>
      <c r="L55">
        <f t="shared" si="0"/>
        <v>720800</v>
      </c>
    </row>
    <row r="56" spans="1:12" x14ac:dyDescent="0.25">
      <c r="A56" s="4" t="s">
        <v>70</v>
      </c>
      <c r="B56" s="5">
        <v>67.921720269999994</v>
      </c>
      <c r="C56" s="5">
        <v>0.98764557190000002</v>
      </c>
      <c r="D56" s="5">
        <v>0.97559268219999995</v>
      </c>
      <c r="E56" s="5">
        <v>551884</v>
      </c>
      <c r="F56" s="5">
        <v>393509</v>
      </c>
      <c r="G56" s="5">
        <v>1084</v>
      </c>
      <c r="H56" s="5">
        <v>12723</v>
      </c>
      <c r="I56" s="5">
        <v>19.598424000000001</v>
      </c>
      <c r="J56" s="5">
        <v>800</v>
      </c>
      <c r="K56" s="5">
        <v>1199</v>
      </c>
      <c r="L56">
        <f t="shared" si="0"/>
        <v>959200</v>
      </c>
    </row>
    <row r="57" spans="1:12" x14ac:dyDescent="0.25">
      <c r="A57" s="2" t="s">
        <v>136</v>
      </c>
      <c r="B57" s="3" t="s">
        <v>1191</v>
      </c>
      <c r="C57" s="3" t="s">
        <v>1192</v>
      </c>
      <c r="D57" s="3" t="s">
        <v>1193</v>
      </c>
      <c r="E57" s="3">
        <v>182552</v>
      </c>
      <c r="F57" s="3">
        <v>780067</v>
      </c>
      <c r="G57" s="3">
        <v>242</v>
      </c>
      <c r="H57" s="3">
        <v>4339</v>
      </c>
      <c r="I57" s="3">
        <v>19.88805</v>
      </c>
      <c r="J57" s="3">
        <v>800</v>
      </c>
      <c r="K57" s="3">
        <v>1209</v>
      </c>
      <c r="L57">
        <f t="shared" si="0"/>
        <v>967200</v>
      </c>
    </row>
    <row r="58" spans="1:12" x14ac:dyDescent="0.25">
      <c r="A58" s="4" t="s">
        <v>28</v>
      </c>
      <c r="B58" s="5" t="s">
        <v>1507</v>
      </c>
      <c r="C58" s="5">
        <v>0.98758339088790903</v>
      </c>
      <c r="D58" s="5" t="s">
        <v>1508</v>
      </c>
      <c r="E58" s="5">
        <v>130123</v>
      </c>
      <c r="F58" s="5">
        <v>925005</v>
      </c>
      <c r="G58" s="5">
        <v>125</v>
      </c>
      <c r="H58" s="5">
        <v>3147</v>
      </c>
      <c r="I58" s="5">
        <v>22.426290999999999</v>
      </c>
      <c r="J58" s="5">
        <v>800</v>
      </c>
      <c r="K58" s="5">
        <v>1323</v>
      </c>
      <c r="L58">
        <f t="shared" si="0"/>
        <v>1058400</v>
      </c>
    </row>
    <row r="59" spans="1:12" x14ac:dyDescent="0.25">
      <c r="A59" s="4" t="s">
        <v>439</v>
      </c>
      <c r="B59" s="5" t="s">
        <v>723</v>
      </c>
      <c r="C59" s="5" t="s">
        <v>724</v>
      </c>
      <c r="D59" s="5" t="s">
        <v>725</v>
      </c>
      <c r="E59" s="5">
        <v>146164</v>
      </c>
      <c r="F59" s="5">
        <v>810158</v>
      </c>
      <c r="G59" s="5">
        <v>165</v>
      </c>
      <c r="H59" s="5">
        <v>3513</v>
      </c>
      <c r="I59" s="5">
        <v>19.694859000000001</v>
      </c>
      <c r="J59" s="5">
        <v>800</v>
      </c>
      <c r="K59" s="5">
        <v>1200</v>
      </c>
      <c r="L59">
        <f t="shared" si="0"/>
        <v>960000</v>
      </c>
    </row>
    <row r="60" spans="1:12" x14ac:dyDescent="0.25">
      <c r="A60" s="2" t="s">
        <v>511</v>
      </c>
      <c r="B60" s="3" t="s">
        <v>878</v>
      </c>
      <c r="C60" s="3" t="s">
        <v>879</v>
      </c>
      <c r="D60" s="3" t="s">
        <v>880</v>
      </c>
      <c r="E60" s="3">
        <v>46010</v>
      </c>
      <c r="F60" s="3">
        <v>379221</v>
      </c>
      <c r="G60" s="3">
        <v>35</v>
      </c>
      <c r="H60" s="3">
        <v>1134</v>
      </c>
      <c r="I60" s="3">
        <v>11.034321</v>
      </c>
      <c r="J60" s="3">
        <v>800</v>
      </c>
      <c r="K60" s="3">
        <v>533</v>
      </c>
      <c r="L60">
        <f t="shared" si="0"/>
        <v>426400</v>
      </c>
    </row>
    <row r="61" spans="1:12" x14ac:dyDescent="0.25">
      <c r="A61" s="4" t="s">
        <v>479</v>
      </c>
      <c r="B61" s="5" t="s">
        <v>802</v>
      </c>
      <c r="C61" s="5" t="s">
        <v>803</v>
      </c>
      <c r="D61" s="5" t="s">
        <v>804</v>
      </c>
      <c r="E61" s="5">
        <v>176745</v>
      </c>
      <c r="F61" s="5">
        <v>778755</v>
      </c>
      <c r="G61" s="5">
        <v>113</v>
      </c>
      <c r="H61" s="5">
        <v>4387</v>
      </c>
      <c r="I61" s="5">
        <v>19.874224999999999</v>
      </c>
      <c r="J61" s="5">
        <v>800</v>
      </c>
      <c r="K61" s="5">
        <v>1200</v>
      </c>
      <c r="L61">
        <f t="shared" si="0"/>
        <v>960000</v>
      </c>
    </row>
    <row r="62" spans="1:12" x14ac:dyDescent="0.25">
      <c r="A62" s="2" t="s">
        <v>538</v>
      </c>
      <c r="B62" s="3" t="s">
        <v>873</v>
      </c>
      <c r="C62" s="3">
        <v>0.987407766025727</v>
      </c>
      <c r="D62" s="3" t="s">
        <v>874</v>
      </c>
      <c r="E62" s="3">
        <v>313068</v>
      </c>
      <c r="F62" s="3">
        <v>105347</v>
      </c>
      <c r="G62" s="3">
        <v>41</v>
      </c>
      <c r="H62" s="3">
        <v>7944</v>
      </c>
      <c r="I62" s="3">
        <v>11.065556000000001</v>
      </c>
      <c r="J62" s="3">
        <v>800</v>
      </c>
      <c r="K62" s="3">
        <v>533</v>
      </c>
      <c r="L62">
        <f t="shared" si="0"/>
        <v>426400</v>
      </c>
    </row>
    <row r="63" spans="1:12" x14ac:dyDescent="0.25">
      <c r="A63" s="2" t="s">
        <v>459</v>
      </c>
      <c r="B63" s="3">
        <v>101.72399926185599</v>
      </c>
      <c r="C63" s="3">
        <v>0.987107610595365</v>
      </c>
      <c r="D63" s="3">
        <v>0.97454341736694605</v>
      </c>
      <c r="E63" s="3">
        <v>130467</v>
      </c>
      <c r="F63" s="3">
        <v>826125</v>
      </c>
      <c r="G63" s="3">
        <v>3</v>
      </c>
      <c r="H63" s="3">
        <v>3405</v>
      </c>
      <c r="I63" s="3">
        <v>19.839283999999999</v>
      </c>
      <c r="J63" s="3">
        <v>800</v>
      </c>
      <c r="K63" s="3">
        <v>1200</v>
      </c>
      <c r="L63">
        <f t="shared" si="0"/>
        <v>960000</v>
      </c>
    </row>
    <row r="64" spans="1:12" x14ac:dyDescent="0.25">
      <c r="A64" s="4" t="s">
        <v>570</v>
      </c>
      <c r="B64" s="5">
        <v>66.506539344787598</v>
      </c>
      <c r="C64" s="5" t="s">
        <v>1172</v>
      </c>
      <c r="D64" s="5" t="s">
        <v>1173</v>
      </c>
      <c r="E64" s="5">
        <v>263354</v>
      </c>
      <c r="F64" s="5">
        <v>832160</v>
      </c>
      <c r="G64" s="5">
        <v>800</v>
      </c>
      <c r="H64" s="5">
        <v>6086</v>
      </c>
      <c r="I64" s="5">
        <v>22.194279999999999</v>
      </c>
      <c r="J64" s="5">
        <v>800</v>
      </c>
      <c r="K64" s="5">
        <v>1378</v>
      </c>
      <c r="L64">
        <f t="shared" si="0"/>
        <v>1102400</v>
      </c>
    </row>
    <row r="65" spans="1:12" x14ac:dyDescent="0.25">
      <c r="A65" s="2" t="s">
        <v>94</v>
      </c>
      <c r="B65" s="3" t="s">
        <v>1160</v>
      </c>
      <c r="C65" s="3">
        <v>0.98704455436059002</v>
      </c>
      <c r="D65" s="3" t="s">
        <v>1161</v>
      </c>
      <c r="E65" s="3">
        <v>180298</v>
      </c>
      <c r="F65" s="3">
        <v>774969</v>
      </c>
      <c r="G65" s="3">
        <v>1275</v>
      </c>
      <c r="H65" s="3">
        <v>3458</v>
      </c>
      <c r="I65" s="3">
        <v>19.981733999999999</v>
      </c>
      <c r="J65" s="3">
        <v>800</v>
      </c>
      <c r="K65" s="3">
        <v>1200</v>
      </c>
      <c r="L65">
        <f t="shared" si="0"/>
        <v>960000</v>
      </c>
    </row>
    <row r="66" spans="1:12" x14ac:dyDescent="0.25">
      <c r="A66" s="4" t="s">
        <v>487</v>
      </c>
      <c r="B66" s="5" t="s">
        <v>968</v>
      </c>
      <c r="C66" s="5" t="s">
        <v>969</v>
      </c>
      <c r="D66" s="5" t="s">
        <v>970</v>
      </c>
      <c r="E66" s="5">
        <v>159363</v>
      </c>
      <c r="F66" s="5">
        <v>796450</v>
      </c>
      <c r="G66" s="5">
        <v>99</v>
      </c>
      <c r="H66" s="5">
        <v>4088</v>
      </c>
      <c r="I66" s="5">
        <v>19.808964</v>
      </c>
      <c r="J66" s="5">
        <v>800</v>
      </c>
      <c r="K66" s="5">
        <v>1200</v>
      </c>
      <c r="L66">
        <f t="shared" ref="L66:L129" si="1">K66*J66</f>
        <v>960000</v>
      </c>
    </row>
    <row r="67" spans="1:12" x14ac:dyDescent="0.25">
      <c r="A67" s="2" t="s">
        <v>195</v>
      </c>
      <c r="B67" s="3">
        <v>103.485347986221</v>
      </c>
      <c r="C67" s="3">
        <v>0.98682478666004203</v>
      </c>
      <c r="D67" s="3">
        <v>0.973992231222227</v>
      </c>
      <c r="E67" s="3">
        <v>226423</v>
      </c>
      <c r="F67" s="3">
        <v>194731</v>
      </c>
      <c r="G67" s="3">
        <v>489</v>
      </c>
      <c r="H67" s="3">
        <v>5557</v>
      </c>
      <c r="I67" s="3">
        <v>11.069295</v>
      </c>
      <c r="J67" s="3">
        <v>800</v>
      </c>
      <c r="K67" s="3">
        <v>534</v>
      </c>
      <c r="L67">
        <f t="shared" si="1"/>
        <v>427200</v>
      </c>
    </row>
    <row r="68" spans="1:12" x14ac:dyDescent="0.25">
      <c r="A68" s="2" t="s">
        <v>531</v>
      </c>
      <c r="B68" s="3" t="s">
        <v>919</v>
      </c>
      <c r="C68" s="3" t="s">
        <v>920</v>
      </c>
      <c r="D68" s="3" t="s">
        <v>921</v>
      </c>
      <c r="E68" s="3">
        <v>284897</v>
      </c>
      <c r="F68" s="3">
        <v>361824</v>
      </c>
      <c r="G68" s="3">
        <v>42</v>
      </c>
      <c r="H68" s="3">
        <v>7637</v>
      </c>
      <c r="I68" s="3">
        <v>16.641950000000001</v>
      </c>
      <c r="J68" s="3">
        <v>800</v>
      </c>
      <c r="K68" s="3">
        <v>818</v>
      </c>
      <c r="L68">
        <f t="shared" si="1"/>
        <v>654400</v>
      </c>
    </row>
    <row r="69" spans="1:12" x14ac:dyDescent="0.25">
      <c r="A69" s="2" t="s">
        <v>156</v>
      </c>
      <c r="B69" s="3" t="s">
        <v>1165</v>
      </c>
      <c r="C69" s="3" t="s">
        <v>1166</v>
      </c>
      <c r="D69" s="3">
        <v>0.97359037589976005</v>
      </c>
      <c r="E69" s="3">
        <v>233724</v>
      </c>
      <c r="F69" s="3">
        <v>719936</v>
      </c>
      <c r="G69" s="3">
        <v>697</v>
      </c>
      <c r="H69" s="3">
        <v>5643</v>
      </c>
      <c r="I69" s="3">
        <v>19.579552</v>
      </c>
      <c r="J69" s="3">
        <v>800</v>
      </c>
      <c r="K69" s="3">
        <v>1200</v>
      </c>
      <c r="L69">
        <f t="shared" si="1"/>
        <v>960000</v>
      </c>
    </row>
    <row r="70" spans="1:12" x14ac:dyDescent="0.25">
      <c r="A70" s="4" t="s">
        <v>204</v>
      </c>
      <c r="B70" s="5">
        <v>106.14318728446899</v>
      </c>
      <c r="C70" s="5">
        <v>0.98658555490813404</v>
      </c>
      <c r="D70" s="5">
        <v>0.97352624060800796</v>
      </c>
      <c r="E70" s="5">
        <v>461394</v>
      </c>
      <c r="F70" s="5">
        <v>418059</v>
      </c>
      <c r="G70" s="5">
        <v>2360</v>
      </c>
      <c r="H70" s="5">
        <v>10187</v>
      </c>
      <c r="I70" s="5">
        <v>18.809884</v>
      </c>
      <c r="J70" s="5">
        <v>800</v>
      </c>
      <c r="K70" s="5">
        <v>1115</v>
      </c>
      <c r="L70">
        <f t="shared" si="1"/>
        <v>892000</v>
      </c>
    </row>
    <row r="71" spans="1:12" x14ac:dyDescent="0.25">
      <c r="A71" s="4" t="s">
        <v>208</v>
      </c>
      <c r="B71" s="5" t="s">
        <v>669</v>
      </c>
      <c r="C71" s="5" t="s">
        <v>670</v>
      </c>
      <c r="D71" s="5" t="s">
        <v>671</v>
      </c>
      <c r="E71" s="5">
        <v>119397</v>
      </c>
      <c r="F71" s="5">
        <v>1014918</v>
      </c>
      <c r="G71" s="5">
        <v>101</v>
      </c>
      <c r="H71" s="5">
        <v>3184</v>
      </c>
      <c r="I71" s="5">
        <v>23.003544000000002</v>
      </c>
      <c r="J71" s="5">
        <v>800</v>
      </c>
      <c r="K71" s="5">
        <v>1422</v>
      </c>
      <c r="L71">
        <f t="shared" si="1"/>
        <v>1137600</v>
      </c>
    </row>
    <row r="72" spans="1:12" x14ac:dyDescent="0.25">
      <c r="A72" s="4" t="s">
        <v>328</v>
      </c>
      <c r="B72" s="5" t="s">
        <v>1400</v>
      </c>
      <c r="C72" s="5" t="s">
        <v>1401</v>
      </c>
      <c r="D72" s="5" t="s">
        <v>1402</v>
      </c>
      <c r="E72" s="5">
        <v>201356</v>
      </c>
      <c r="F72" s="5">
        <v>753096</v>
      </c>
      <c r="G72" s="5">
        <v>12</v>
      </c>
      <c r="H72" s="5">
        <v>5536</v>
      </c>
      <c r="I72" s="5">
        <v>19.987392</v>
      </c>
      <c r="J72" s="5">
        <v>800</v>
      </c>
      <c r="K72" s="5">
        <v>1200</v>
      </c>
      <c r="L72">
        <f t="shared" si="1"/>
        <v>960000</v>
      </c>
    </row>
    <row r="73" spans="1:12" x14ac:dyDescent="0.25">
      <c r="A73" s="4" t="s">
        <v>51</v>
      </c>
      <c r="B73" s="5">
        <v>69.109917159999995</v>
      </c>
      <c r="C73" s="5">
        <v>0.98639351649999996</v>
      </c>
      <c r="D73" s="5">
        <v>0.9731523353</v>
      </c>
      <c r="E73" s="5">
        <v>347973</v>
      </c>
      <c r="F73" s="5">
        <v>602427</v>
      </c>
      <c r="G73" s="5">
        <v>1281</v>
      </c>
      <c r="H73" s="5">
        <v>8319</v>
      </c>
      <c r="I73" s="5">
        <v>19.662020999999999</v>
      </c>
      <c r="J73" s="5">
        <v>800</v>
      </c>
      <c r="K73" s="5">
        <v>1200</v>
      </c>
      <c r="L73">
        <f t="shared" si="1"/>
        <v>960000</v>
      </c>
    </row>
    <row r="74" spans="1:12" x14ac:dyDescent="0.25">
      <c r="A74" s="4" t="s">
        <v>243</v>
      </c>
      <c r="B74" s="5">
        <v>132.19160699844301</v>
      </c>
      <c r="C74" s="5">
        <v>0.98638065073423498</v>
      </c>
      <c r="D74" s="5">
        <v>0.97312729028775902</v>
      </c>
      <c r="E74" s="5">
        <v>137028</v>
      </c>
      <c r="F74" s="5">
        <v>819188</v>
      </c>
      <c r="G74" s="5">
        <v>89</v>
      </c>
      <c r="H74" s="5">
        <v>3695</v>
      </c>
      <c r="I74" s="5">
        <v>19.579796999999999</v>
      </c>
      <c r="J74" s="5">
        <v>800</v>
      </c>
      <c r="K74" s="5">
        <v>1200</v>
      </c>
      <c r="L74">
        <f t="shared" si="1"/>
        <v>960000</v>
      </c>
    </row>
    <row r="75" spans="1:12" x14ac:dyDescent="0.25">
      <c r="A75" s="4" t="s">
        <v>519</v>
      </c>
      <c r="B75" s="5">
        <v>105.537309646606</v>
      </c>
      <c r="C75" s="5">
        <v>0.98624890178774105</v>
      </c>
      <c r="D75" s="5">
        <v>0.97287085905700399</v>
      </c>
      <c r="E75" s="5">
        <v>49954</v>
      </c>
      <c r="F75" s="5">
        <v>908653</v>
      </c>
      <c r="G75" s="5">
        <v>4</v>
      </c>
      <c r="H75" s="5">
        <v>1389</v>
      </c>
      <c r="I75" s="5">
        <v>20.154553</v>
      </c>
      <c r="J75" s="5">
        <v>800</v>
      </c>
      <c r="K75" s="5">
        <v>1200</v>
      </c>
      <c r="L75">
        <f t="shared" si="1"/>
        <v>960000</v>
      </c>
    </row>
    <row r="76" spans="1:12" x14ac:dyDescent="0.25">
      <c r="A76" s="2" t="s">
        <v>318</v>
      </c>
      <c r="B76" s="3">
        <v>67.574079513549805</v>
      </c>
      <c r="C76" s="3" t="s">
        <v>1217</v>
      </c>
      <c r="D76" s="3" t="s">
        <v>1218</v>
      </c>
      <c r="E76" s="3">
        <v>89466</v>
      </c>
      <c r="F76" s="3">
        <v>868038</v>
      </c>
      <c r="G76" s="3">
        <v>644</v>
      </c>
      <c r="H76" s="3">
        <v>1852</v>
      </c>
      <c r="I76" s="3">
        <v>19.662357</v>
      </c>
      <c r="J76" s="3">
        <v>800</v>
      </c>
      <c r="K76" s="3">
        <v>1200</v>
      </c>
      <c r="L76">
        <f t="shared" si="1"/>
        <v>960000</v>
      </c>
    </row>
    <row r="77" spans="1:12" x14ac:dyDescent="0.25">
      <c r="A77" s="4" t="s">
        <v>145</v>
      </c>
      <c r="B77" s="5" t="s">
        <v>1152</v>
      </c>
      <c r="C77" s="5" t="s">
        <v>1153</v>
      </c>
      <c r="D77" s="5" t="s">
        <v>1154</v>
      </c>
      <c r="E77" s="5">
        <v>315570</v>
      </c>
      <c r="F77" s="5">
        <v>635610</v>
      </c>
      <c r="G77" s="5">
        <v>910</v>
      </c>
      <c r="H77" s="5">
        <v>7910</v>
      </c>
      <c r="I77" s="5">
        <v>19.581731000000001</v>
      </c>
      <c r="J77" s="5">
        <v>800</v>
      </c>
      <c r="K77" s="5">
        <v>1200</v>
      </c>
      <c r="L77">
        <f t="shared" si="1"/>
        <v>960000</v>
      </c>
    </row>
    <row r="78" spans="1:12" x14ac:dyDescent="0.25">
      <c r="A78" s="2" t="s">
        <v>435</v>
      </c>
      <c r="B78" s="3" t="s">
        <v>1515</v>
      </c>
      <c r="C78" s="3" t="s">
        <v>1516</v>
      </c>
      <c r="D78" s="3">
        <v>0.97276711329130605</v>
      </c>
      <c r="E78" s="3">
        <v>2399476</v>
      </c>
      <c r="F78" s="3">
        <v>21533350</v>
      </c>
      <c r="G78" s="3">
        <v>1242</v>
      </c>
      <c r="H78" s="3">
        <v>65932</v>
      </c>
      <c r="I78" s="3">
        <v>684.56806400000005</v>
      </c>
      <c r="J78" s="3">
        <v>4000</v>
      </c>
      <c r="K78" s="3">
        <v>6000</v>
      </c>
      <c r="L78">
        <f t="shared" si="1"/>
        <v>24000000</v>
      </c>
    </row>
    <row r="79" spans="1:12" x14ac:dyDescent="0.25">
      <c r="A79" s="2" t="s">
        <v>108</v>
      </c>
      <c r="B79" s="3" t="s">
        <v>1278</v>
      </c>
      <c r="C79" s="3" t="s">
        <v>1279</v>
      </c>
      <c r="D79" s="3" t="s">
        <v>1280</v>
      </c>
      <c r="E79" s="3">
        <v>132607</v>
      </c>
      <c r="F79" s="3">
        <v>823665</v>
      </c>
      <c r="G79" s="3">
        <v>895</v>
      </c>
      <c r="H79" s="3">
        <v>2833</v>
      </c>
      <c r="I79" s="3">
        <v>19.904706999999998</v>
      </c>
      <c r="J79" s="3">
        <v>800</v>
      </c>
      <c r="K79" s="3">
        <v>1200</v>
      </c>
      <c r="L79">
        <f t="shared" si="1"/>
        <v>960000</v>
      </c>
    </row>
    <row r="80" spans="1:12" x14ac:dyDescent="0.25">
      <c r="A80" s="2" t="s">
        <v>105</v>
      </c>
      <c r="B80" s="3" t="s">
        <v>1174</v>
      </c>
      <c r="C80" s="3" t="s">
        <v>1175</v>
      </c>
      <c r="D80" s="3" t="s">
        <v>1176</v>
      </c>
      <c r="E80" s="3">
        <v>237359</v>
      </c>
      <c r="F80" s="3">
        <v>648749</v>
      </c>
      <c r="G80" s="3">
        <v>420</v>
      </c>
      <c r="H80" s="3">
        <v>6272</v>
      </c>
      <c r="I80" s="3">
        <v>18.857061000000002</v>
      </c>
      <c r="J80" s="3">
        <v>800</v>
      </c>
      <c r="K80" s="3">
        <v>1116</v>
      </c>
      <c r="L80">
        <f t="shared" si="1"/>
        <v>892800</v>
      </c>
    </row>
    <row r="81" spans="1:12" x14ac:dyDescent="0.25">
      <c r="A81" s="4" t="s">
        <v>60</v>
      </c>
      <c r="B81" s="5" t="s">
        <v>1437</v>
      </c>
      <c r="C81" s="5" t="s">
        <v>1438</v>
      </c>
      <c r="D81" s="5" t="s">
        <v>1439</v>
      </c>
      <c r="E81" s="5">
        <v>6502401</v>
      </c>
      <c r="F81" s="5">
        <v>15428463</v>
      </c>
      <c r="G81" s="5">
        <v>14844</v>
      </c>
      <c r="H81" s="5">
        <v>168918</v>
      </c>
      <c r="I81" s="5">
        <v>443.22003100000001</v>
      </c>
      <c r="J81" s="5">
        <v>3687</v>
      </c>
      <c r="K81" s="5">
        <v>5998</v>
      </c>
      <c r="L81">
        <f t="shared" si="1"/>
        <v>22114626</v>
      </c>
    </row>
    <row r="82" spans="1:12" x14ac:dyDescent="0.25">
      <c r="A82" s="4" t="s">
        <v>350</v>
      </c>
      <c r="B82" s="5" t="s">
        <v>737</v>
      </c>
      <c r="C82" s="5" t="s">
        <v>738</v>
      </c>
      <c r="D82" s="5" t="s">
        <v>739</v>
      </c>
      <c r="E82" s="5">
        <v>178273</v>
      </c>
      <c r="F82" s="5">
        <v>775831</v>
      </c>
      <c r="G82" s="5">
        <v>101</v>
      </c>
      <c r="H82" s="5">
        <v>4995</v>
      </c>
      <c r="I82" s="5">
        <v>20.256399999999999</v>
      </c>
      <c r="J82" s="5">
        <v>800</v>
      </c>
      <c r="K82" s="5">
        <v>1199</v>
      </c>
      <c r="L82">
        <f t="shared" si="1"/>
        <v>959200</v>
      </c>
    </row>
    <row r="83" spans="1:12" x14ac:dyDescent="0.25">
      <c r="A83" s="4" t="s">
        <v>434</v>
      </c>
      <c r="B83" s="5">
        <v>97.499420404434204</v>
      </c>
      <c r="C83" s="5" t="s">
        <v>1351</v>
      </c>
      <c r="D83" s="5" t="s">
        <v>1352</v>
      </c>
      <c r="E83" s="5">
        <v>980272</v>
      </c>
      <c r="F83" s="5">
        <v>4440942</v>
      </c>
      <c r="G83" s="5">
        <v>71</v>
      </c>
      <c r="H83" s="5">
        <v>27969</v>
      </c>
      <c r="I83" s="5">
        <v>114.656763</v>
      </c>
      <c r="J83" s="5">
        <v>1906</v>
      </c>
      <c r="K83" s="5">
        <v>2859</v>
      </c>
      <c r="L83">
        <f t="shared" si="1"/>
        <v>5449254</v>
      </c>
    </row>
    <row r="84" spans="1:12" x14ac:dyDescent="0.25">
      <c r="A84" s="2" t="s">
        <v>474</v>
      </c>
      <c r="B84" s="3" t="s">
        <v>752</v>
      </c>
      <c r="C84" s="3">
        <v>0.98588689999804802</v>
      </c>
      <c r="D84" s="3" t="s">
        <v>753</v>
      </c>
      <c r="E84" s="3">
        <v>126265</v>
      </c>
      <c r="F84" s="3">
        <v>836520</v>
      </c>
      <c r="G84" s="3">
        <v>88</v>
      </c>
      <c r="H84" s="3">
        <v>3527</v>
      </c>
      <c r="I84" s="3">
        <v>19.817087999999998</v>
      </c>
      <c r="J84" s="3">
        <v>800</v>
      </c>
      <c r="K84" s="3">
        <v>1208</v>
      </c>
      <c r="L84">
        <f t="shared" si="1"/>
        <v>966400</v>
      </c>
    </row>
    <row r="85" spans="1:12" x14ac:dyDescent="0.25">
      <c r="A85" s="4" t="s">
        <v>383</v>
      </c>
      <c r="B85" s="5" t="s">
        <v>1457</v>
      </c>
      <c r="C85" s="5" t="s">
        <v>1458</v>
      </c>
      <c r="D85" s="5" t="s">
        <v>1459</v>
      </c>
      <c r="E85" s="5">
        <v>4210444</v>
      </c>
      <c r="F85" s="5">
        <v>13584168</v>
      </c>
      <c r="G85" s="5">
        <v>1191</v>
      </c>
      <c r="H85" s="5">
        <v>120101</v>
      </c>
      <c r="I85" s="5">
        <v>359.42967199999998</v>
      </c>
      <c r="J85" s="5">
        <v>3456</v>
      </c>
      <c r="K85" s="5">
        <v>5184</v>
      </c>
      <c r="L85">
        <f t="shared" si="1"/>
        <v>17915904</v>
      </c>
    </row>
    <row r="86" spans="1:12" x14ac:dyDescent="0.25">
      <c r="A86" s="2" t="s">
        <v>553</v>
      </c>
      <c r="B86" s="3">
        <v>68.2819051742553</v>
      </c>
      <c r="C86" s="3">
        <v>0.98560905879475302</v>
      </c>
      <c r="D86" s="3">
        <v>0.97162643982575803</v>
      </c>
      <c r="E86" s="3">
        <v>122902</v>
      </c>
      <c r="F86" s="3">
        <v>1011109</v>
      </c>
      <c r="G86" s="3">
        <v>13</v>
      </c>
      <c r="H86" s="3">
        <v>3576</v>
      </c>
      <c r="I86" s="3">
        <v>23.586279000000001</v>
      </c>
      <c r="J86" s="3">
        <v>800</v>
      </c>
      <c r="K86" s="3">
        <v>1422</v>
      </c>
      <c r="L86">
        <f t="shared" si="1"/>
        <v>1137600</v>
      </c>
    </row>
    <row r="87" spans="1:12" x14ac:dyDescent="0.25">
      <c r="A87" s="2" t="s">
        <v>218</v>
      </c>
      <c r="B87" s="3" t="s">
        <v>833</v>
      </c>
      <c r="C87" s="3" t="s">
        <v>834</v>
      </c>
      <c r="D87" s="3" t="s">
        <v>835</v>
      </c>
      <c r="E87" s="3">
        <v>260496</v>
      </c>
      <c r="F87" s="3">
        <v>585354</v>
      </c>
      <c r="G87" s="3">
        <v>6</v>
      </c>
      <c r="H87" s="3">
        <v>7744</v>
      </c>
      <c r="I87" s="3">
        <v>18.440802999999999</v>
      </c>
      <c r="J87" s="3">
        <v>800</v>
      </c>
      <c r="K87" s="3">
        <v>1067</v>
      </c>
      <c r="L87">
        <f t="shared" si="1"/>
        <v>853600</v>
      </c>
    </row>
    <row r="88" spans="1:12" x14ac:dyDescent="0.25">
      <c r="A88" s="2" t="s">
        <v>314</v>
      </c>
      <c r="B88" s="3">
        <v>66.283731937408405</v>
      </c>
      <c r="C88" s="3">
        <v>0.98525289199626598</v>
      </c>
      <c r="D88" s="3">
        <v>0.970934417280095</v>
      </c>
      <c r="E88" s="3">
        <v>279232</v>
      </c>
      <c r="F88" s="3">
        <v>672409</v>
      </c>
      <c r="G88" s="3">
        <v>10</v>
      </c>
      <c r="H88" s="3">
        <v>8349</v>
      </c>
      <c r="I88" s="3">
        <v>20.002364</v>
      </c>
      <c r="J88" s="3">
        <v>800</v>
      </c>
      <c r="K88" s="3">
        <v>1200</v>
      </c>
      <c r="L88">
        <f t="shared" si="1"/>
        <v>960000</v>
      </c>
    </row>
    <row r="89" spans="1:12" x14ac:dyDescent="0.25">
      <c r="A89" s="2" t="s">
        <v>542</v>
      </c>
      <c r="B89" s="3" t="s">
        <v>1444</v>
      </c>
      <c r="C89" s="3" t="s">
        <v>1445</v>
      </c>
      <c r="D89" s="3" t="s">
        <v>1446</v>
      </c>
      <c r="E89" s="3">
        <v>203745</v>
      </c>
      <c r="F89" s="3">
        <v>216540</v>
      </c>
      <c r="G89" s="3">
        <v>0</v>
      </c>
      <c r="H89" s="3">
        <v>6115</v>
      </c>
      <c r="I89" s="3">
        <v>11.034770999999999</v>
      </c>
      <c r="J89" s="3">
        <v>800</v>
      </c>
      <c r="K89" s="3">
        <v>533</v>
      </c>
      <c r="L89">
        <f t="shared" si="1"/>
        <v>426400</v>
      </c>
    </row>
    <row r="90" spans="1:12" x14ac:dyDescent="0.25">
      <c r="A90" s="2" t="s">
        <v>68</v>
      </c>
      <c r="B90" s="3">
        <v>69.462075233459402</v>
      </c>
      <c r="C90" s="3">
        <v>0.98517594751396198</v>
      </c>
      <c r="D90" s="3">
        <v>0.970784980017524</v>
      </c>
      <c r="E90" s="3">
        <v>136272</v>
      </c>
      <c r="F90" s="3">
        <v>819627</v>
      </c>
      <c r="G90" s="3">
        <v>108</v>
      </c>
      <c r="H90" s="3">
        <v>3993</v>
      </c>
      <c r="I90" s="3">
        <v>19.925280000000001</v>
      </c>
      <c r="J90" s="3">
        <v>800</v>
      </c>
      <c r="K90" s="3">
        <v>1200</v>
      </c>
      <c r="L90">
        <f t="shared" si="1"/>
        <v>960000</v>
      </c>
    </row>
    <row r="91" spans="1:12" x14ac:dyDescent="0.25">
      <c r="A91" s="4" t="s">
        <v>560</v>
      </c>
      <c r="B91" s="5" t="s">
        <v>1490</v>
      </c>
      <c r="C91" s="5" t="s">
        <v>1491</v>
      </c>
      <c r="D91" s="5" t="s">
        <v>1492</v>
      </c>
      <c r="E91" s="5">
        <v>194222</v>
      </c>
      <c r="F91" s="5">
        <v>694331</v>
      </c>
      <c r="G91" s="5">
        <v>190</v>
      </c>
      <c r="H91" s="5">
        <v>5657</v>
      </c>
      <c r="I91" s="5">
        <v>19.175749</v>
      </c>
      <c r="J91" s="5">
        <v>800</v>
      </c>
      <c r="K91" s="5">
        <v>1118</v>
      </c>
      <c r="L91">
        <f t="shared" si="1"/>
        <v>894400</v>
      </c>
    </row>
    <row r="92" spans="1:12" x14ac:dyDescent="0.25">
      <c r="A92" s="4" t="s">
        <v>399</v>
      </c>
      <c r="B92" s="5">
        <v>66.028022050857501</v>
      </c>
      <c r="C92" s="5">
        <v>0.98489406290338299</v>
      </c>
      <c r="D92" s="5">
        <v>0.97023771304141404</v>
      </c>
      <c r="E92" s="5">
        <v>347544</v>
      </c>
      <c r="F92" s="5">
        <v>611395</v>
      </c>
      <c r="G92" s="5">
        <v>985</v>
      </c>
      <c r="H92" s="5">
        <v>9676</v>
      </c>
      <c r="I92" s="5">
        <v>19.689378999999999</v>
      </c>
      <c r="J92" s="5">
        <v>800</v>
      </c>
      <c r="K92" s="5">
        <v>1212</v>
      </c>
      <c r="L92">
        <f t="shared" si="1"/>
        <v>969600</v>
      </c>
    </row>
    <row r="93" spans="1:12" x14ac:dyDescent="0.25">
      <c r="A93" s="4" t="s">
        <v>192</v>
      </c>
      <c r="B93" s="5">
        <v>105.74917602539</v>
      </c>
      <c r="C93" s="5">
        <v>0.98481514666353298</v>
      </c>
      <c r="D93" s="5">
        <v>0.97008455497230694</v>
      </c>
      <c r="E93" s="5">
        <v>167618</v>
      </c>
      <c r="F93" s="5">
        <v>253613</v>
      </c>
      <c r="G93" s="5">
        <v>56</v>
      </c>
      <c r="H93" s="5">
        <v>5113</v>
      </c>
      <c r="I93" s="5">
        <v>11.044699</v>
      </c>
      <c r="J93" s="5">
        <v>800</v>
      </c>
      <c r="K93" s="5">
        <v>533</v>
      </c>
      <c r="L93">
        <f t="shared" si="1"/>
        <v>426400</v>
      </c>
    </row>
    <row r="94" spans="1:12" x14ac:dyDescent="0.25">
      <c r="A94" s="2" t="s">
        <v>473</v>
      </c>
      <c r="B94" s="3" t="s">
        <v>861</v>
      </c>
      <c r="C94" s="3" t="s">
        <v>862</v>
      </c>
      <c r="D94" s="3" t="s">
        <v>863</v>
      </c>
      <c r="E94" s="3">
        <v>452526</v>
      </c>
      <c r="F94" s="3">
        <v>499887</v>
      </c>
      <c r="G94" s="3">
        <v>122</v>
      </c>
      <c r="H94" s="3">
        <v>13865</v>
      </c>
      <c r="I94" s="3">
        <v>22.67268</v>
      </c>
      <c r="J94" s="3">
        <v>800</v>
      </c>
      <c r="K94" s="3">
        <v>1208</v>
      </c>
      <c r="L94">
        <f t="shared" si="1"/>
        <v>966400</v>
      </c>
    </row>
    <row r="95" spans="1:12" x14ac:dyDescent="0.25">
      <c r="A95" s="4" t="s">
        <v>141</v>
      </c>
      <c r="B95" s="5" t="s">
        <v>1123</v>
      </c>
      <c r="C95" s="5" t="s">
        <v>1124</v>
      </c>
      <c r="D95" s="5" t="s">
        <v>1125</v>
      </c>
      <c r="E95" s="5">
        <v>59874</v>
      </c>
      <c r="F95" s="5">
        <v>898262</v>
      </c>
      <c r="G95" s="5">
        <v>243</v>
      </c>
      <c r="H95" s="5">
        <v>1621</v>
      </c>
      <c r="I95" s="5">
        <v>19.908066000000002</v>
      </c>
      <c r="J95" s="5">
        <v>800</v>
      </c>
      <c r="K95" s="5">
        <v>1200</v>
      </c>
      <c r="L95">
        <f t="shared" si="1"/>
        <v>960000</v>
      </c>
    </row>
    <row r="96" spans="1:12" x14ac:dyDescent="0.25">
      <c r="A96" s="4" t="s">
        <v>274</v>
      </c>
      <c r="B96" s="5" t="s">
        <v>846</v>
      </c>
      <c r="C96" s="5" t="s">
        <v>847</v>
      </c>
      <c r="D96" s="5" t="s">
        <v>848</v>
      </c>
      <c r="E96" s="5">
        <v>57263</v>
      </c>
      <c r="F96" s="5">
        <v>367346</v>
      </c>
      <c r="G96" s="5">
        <v>20</v>
      </c>
      <c r="H96" s="5">
        <v>1771</v>
      </c>
      <c r="I96" s="5">
        <v>11.072685999999999</v>
      </c>
      <c r="J96" s="5">
        <v>800</v>
      </c>
      <c r="K96" s="5">
        <v>533</v>
      </c>
      <c r="L96">
        <f t="shared" si="1"/>
        <v>426400</v>
      </c>
    </row>
    <row r="97" spans="1:12" x14ac:dyDescent="0.25">
      <c r="A97" s="4" t="s">
        <v>351</v>
      </c>
      <c r="B97" s="5" t="s">
        <v>1255</v>
      </c>
      <c r="C97" s="5" t="s">
        <v>1256</v>
      </c>
      <c r="D97" s="5" t="s">
        <v>1257</v>
      </c>
      <c r="E97" s="5">
        <v>345905</v>
      </c>
      <c r="F97" s="5">
        <v>561594</v>
      </c>
      <c r="G97" s="5">
        <v>7183</v>
      </c>
      <c r="H97" s="5">
        <v>3718</v>
      </c>
      <c r="I97" s="5">
        <v>19.179831</v>
      </c>
      <c r="J97" s="5">
        <v>800</v>
      </c>
      <c r="K97" s="5">
        <v>1148</v>
      </c>
      <c r="L97">
        <f t="shared" si="1"/>
        <v>918400</v>
      </c>
    </row>
    <row r="98" spans="1:12" x14ac:dyDescent="0.25">
      <c r="A98" s="2" t="s">
        <v>478</v>
      </c>
      <c r="B98" s="3">
        <v>69.795997619628906</v>
      </c>
      <c r="C98" s="3" t="s">
        <v>839</v>
      </c>
      <c r="D98" s="3" t="s">
        <v>840</v>
      </c>
      <c r="E98" s="3">
        <v>292932</v>
      </c>
      <c r="F98" s="3">
        <v>639369</v>
      </c>
      <c r="G98" s="3">
        <v>15</v>
      </c>
      <c r="H98" s="3">
        <v>9284</v>
      </c>
      <c r="I98" s="3">
        <v>61.575004</v>
      </c>
      <c r="J98" s="3">
        <v>800</v>
      </c>
      <c r="K98" s="3">
        <v>1177</v>
      </c>
      <c r="L98">
        <f t="shared" si="1"/>
        <v>941600</v>
      </c>
    </row>
    <row r="99" spans="1:12" x14ac:dyDescent="0.25">
      <c r="A99" s="2" t="s">
        <v>77</v>
      </c>
      <c r="B99" s="3">
        <v>99.302865505218506</v>
      </c>
      <c r="C99" s="3" t="s">
        <v>1317</v>
      </c>
      <c r="D99" s="3" t="s">
        <v>1318</v>
      </c>
      <c r="E99" s="3">
        <v>1530040</v>
      </c>
      <c r="F99" s="3">
        <v>19447682</v>
      </c>
      <c r="G99" s="3">
        <v>4128</v>
      </c>
      <c r="H99" s="3">
        <v>44454</v>
      </c>
      <c r="I99" s="3">
        <v>420.75305800000001</v>
      </c>
      <c r="J99" s="3">
        <v>3744</v>
      </c>
      <c r="K99" s="3">
        <v>5616</v>
      </c>
      <c r="L99">
        <f t="shared" si="1"/>
        <v>21026304</v>
      </c>
    </row>
    <row r="100" spans="1:12" x14ac:dyDescent="0.25">
      <c r="A100" s="2" t="s">
        <v>215</v>
      </c>
      <c r="B100" s="3">
        <v>105.31681871414099</v>
      </c>
      <c r="C100" s="3">
        <v>0.98436741828555996</v>
      </c>
      <c r="D100" s="3">
        <v>0.96921606888969403</v>
      </c>
      <c r="E100" s="3">
        <v>168379</v>
      </c>
      <c r="F100" s="3">
        <v>788673</v>
      </c>
      <c r="G100" s="3">
        <v>260</v>
      </c>
      <c r="H100" s="3">
        <v>5088</v>
      </c>
      <c r="I100" s="3">
        <v>19.804667999999999</v>
      </c>
      <c r="J100" s="3">
        <v>800</v>
      </c>
      <c r="K100" s="3">
        <v>1203</v>
      </c>
      <c r="L100">
        <f t="shared" si="1"/>
        <v>962400</v>
      </c>
    </row>
    <row r="101" spans="1:12" x14ac:dyDescent="0.25">
      <c r="A101" s="4" t="s">
        <v>34</v>
      </c>
      <c r="B101" s="5" t="s">
        <v>1214</v>
      </c>
      <c r="C101" s="5" t="s">
        <v>1215</v>
      </c>
      <c r="D101" s="5" t="s">
        <v>1216</v>
      </c>
      <c r="E101" s="5">
        <v>158671</v>
      </c>
      <c r="F101" s="5">
        <v>1065076</v>
      </c>
      <c r="G101" s="5">
        <v>628</v>
      </c>
      <c r="H101" s="5">
        <v>4425</v>
      </c>
      <c r="I101" s="5">
        <v>24.852194999999998</v>
      </c>
      <c r="J101" s="5">
        <v>800</v>
      </c>
      <c r="K101" s="5">
        <v>1536</v>
      </c>
      <c r="L101">
        <f t="shared" si="1"/>
        <v>1228800</v>
      </c>
    </row>
    <row r="102" spans="1:12" x14ac:dyDescent="0.25">
      <c r="A102" s="4" t="s">
        <v>92</v>
      </c>
      <c r="B102" s="5" t="s">
        <v>1139</v>
      </c>
      <c r="C102" s="5" t="s">
        <v>1140</v>
      </c>
      <c r="D102" s="5" t="s">
        <v>1141</v>
      </c>
      <c r="E102" s="5">
        <v>345115</v>
      </c>
      <c r="F102" s="5">
        <v>603881</v>
      </c>
      <c r="G102" s="5">
        <v>207</v>
      </c>
      <c r="H102" s="5">
        <v>10797</v>
      </c>
      <c r="I102" s="5">
        <v>19.968525</v>
      </c>
      <c r="J102" s="5">
        <v>800</v>
      </c>
      <c r="K102" s="5">
        <v>1200</v>
      </c>
      <c r="L102">
        <f t="shared" si="1"/>
        <v>960000</v>
      </c>
    </row>
    <row r="103" spans="1:12" x14ac:dyDescent="0.25">
      <c r="A103" s="4" t="s">
        <v>452</v>
      </c>
      <c r="B103" s="5" t="s">
        <v>852</v>
      </c>
      <c r="C103" s="5" t="s">
        <v>853</v>
      </c>
      <c r="D103" s="5" t="s">
        <v>854</v>
      </c>
      <c r="E103" s="5">
        <v>174716</v>
      </c>
      <c r="F103" s="5">
        <v>779693</v>
      </c>
      <c r="G103" s="5">
        <v>394</v>
      </c>
      <c r="H103" s="5">
        <v>5197</v>
      </c>
      <c r="I103" s="5">
        <v>20.131499000000002</v>
      </c>
      <c r="J103" s="5">
        <v>800</v>
      </c>
      <c r="K103" s="5">
        <v>1200</v>
      </c>
      <c r="L103">
        <f t="shared" si="1"/>
        <v>960000</v>
      </c>
    </row>
    <row r="104" spans="1:12" x14ac:dyDescent="0.25">
      <c r="A104" s="2" t="s">
        <v>254</v>
      </c>
      <c r="B104" s="3" t="s">
        <v>762</v>
      </c>
      <c r="C104" s="3">
        <v>0.984247258225324</v>
      </c>
      <c r="D104" s="3" t="s">
        <v>763</v>
      </c>
      <c r="E104" s="3">
        <v>93784</v>
      </c>
      <c r="F104" s="3">
        <v>1040814</v>
      </c>
      <c r="G104" s="3">
        <v>52</v>
      </c>
      <c r="H104" s="3">
        <v>2950</v>
      </c>
      <c r="I104" s="3">
        <v>23.288596999999999</v>
      </c>
      <c r="J104" s="3">
        <v>800</v>
      </c>
      <c r="K104" s="3">
        <v>1422</v>
      </c>
      <c r="L104">
        <f t="shared" si="1"/>
        <v>1137600</v>
      </c>
    </row>
    <row r="105" spans="1:12" x14ac:dyDescent="0.25">
      <c r="A105" s="2" t="s">
        <v>303</v>
      </c>
      <c r="B105" s="3" t="s">
        <v>1353</v>
      </c>
      <c r="C105" s="3" t="s">
        <v>1354</v>
      </c>
      <c r="D105" s="3" t="s">
        <v>1355</v>
      </c>
      <c r="E105" s="3">
        <v>2895543</v>
      </c>
      <c r="F105" s="3">
        <v>3839553</v>
      </c>
      <c r="G105" s="3">
        <v>235</v>
      </c>
      <c r="H105" s="3">
        <v>93469</v>
      </c>
      <c r="I105" s="3">
        <v>137.020005</v>
      </c>
      <c r="J105" s="3">
        <v>2134</v>
      </c>
      <c r="K105" s="3">
        <v>3200</v>
      </c>
      <c r="L105">
        <f t="shared" si="1"/>
        <v>6828800</v>
      </c>
    </row>
    <row r="106" spans="1:12" x14ac:dyDescent="0.25">
      <c r="A106" s="2" t="s">
        <v>280</v>
      </c>
      <c r="B106" s="3">
        <v>67.325818061828599</v>
      </c>
      <c r="C106" s="3">
        <v>0.98389728800973897</v>
      </c>
      <c r="D106" s="3">
        <v>0.96830495224499502</v>
      </c>
      <c r="E106" s="3">
        <v>113954</v>
      </c>
      <c r="F106" s="3">
        <v>843916</v>
      </c>
      <c r="G106" s="3">
        <v>31</v>
      </c>
      <c r="H106" s="3">
        <v>3699</v>
      </c>
      <c r="I106" s="3">
        <v>19.661791999999998</v>
      </c>
      <c r="J106" s="3">
        <v>800</v>
      </c>
      <c r="K106" s="3">
        <v>1202</v>
      </c>
      <c r="L106">
        <f t="shared" si="1"/>
        <v>961600</v>
      </c>
    </row>
    <row r="107" spans="1:12" x14ac:dyDescent="0.25">
      <c r="A107" s="4" t="s">
        <v>90</v>
      </c>
      <c r="B107" s="5">
        <v>69.015325779999998</v>
      </c>
      <c r="C107" s="5">
        <v>0.9837859431</v>
      </c>
      <c r="D107" s="5">
        <v>0.96808928819999995</v>
      </c>
      <c r="E107" s="5">
        <v>68957</v>
      </c>
      <c r="F107" s="5">
        <v>1066370</v>
      </c>
      <c r="G107" s="5">
        <v>624</v>
      </c>
      <c r="H107" s="5">
        <v>1649</v>
      </c>
      <c r="I107" s="5">
        <v>22.774248</v>
      </c>
      <c r="J107" s="5">
        <v>800</v>
      </c>
      <c r="K107" s="5">
        <v>1422</v>
      </c>
      <c r="L107">
        <f t="shared" si="1"/>
        <v>1137600</v>
      </c>
    </row>
    <row r="108" spans="1:12" x14ac:dyDescent="0.25">
      <c r="A108" s="4" t="s">
        <v>211</v>
      </c>
      <c r="B108" s="5" t="s">
        <v>1110</v>
      </c>
      <c r="C108" s="5" t="s">
        <v>1111</v>
      </c>
      <c r="D108" s="5" t="s">
        <v>1112</v>
      </c>
      <c r="E108" s="5">
        <v>244269</v>
      </c>
      <c r="F108" s="5">
        <v>200470</v>
      </c>
      <c r="G108" s="5">
        <v>94</v>
      </c>
      <c r="H108" s="5">
        <v>7967</v>
      </c>
      <c r="I108" s="5">
        <v>11.715311</v>
      </c>
      <c r="J108" s="5">
        <v>800</v>
      </c>
      <c r="K108" s="5">
        <v>566</v>
      </c>
      <c r="L108">
        <f t="shared" si="1"/>
        <v>452800</v>
      </c>
    </row>
    <row r="109" spans="1:12" x14ac:dyDescent="0.25">
      <c r="A109" s="4" t="s">
        <v>535</v>
      </c>
      <c r="B109" s="5" t="s">
        <v>958</v>
      </c>
      <c r="C109" s="5" t="s">
        <v>959</v>
      </c>
      <c r="D109" s="5" t="s">
        <v>960</v>
      </c>
      <c r="E109" s="5">
        <v>92671</v>
      </c>
      <c r="F109" s="5">
        <v>864262</v>
      </c>
      <c r="G109" s="5">
        <v>35</v>
      </c>
      <c r="H109" s="5">
        <v>3032</v>
      </c>
      <c r="I109" s="5">
        <v>19.766779</v>
      </c>
      <c r="J109" s="5">
        <v>800</v>
      </c>
      <c r="K109" s="5">
        <v>1200</v>
      </c>
      <c r="L109">
        <f t="shared" si="1"/>
        <v>960000</v>
      </c>
    </row>
    <row r="110" spans="1:12" x14ac:dyDescent="0.25">
      <c r="A110" s="4" t="s">
        <v>225</v>
      </c>
      <c r="B110" s="5">
        <v>104.58258652687</v>
      </c>
      <c r="C110" s="5">
        <v>0.983681589063224</v>
      </c>
      <c r="D110" s="5">
        <v>0.96788720786483695</v>
      </c>
      <c r="E110" s="5">
        <v>164415</v>
      </c>
      <c r="F110" s="5">
        <v>792530</v>
      </c>
      <c r="G110" s="5">
        <v>150</v>
      </c>
      <c r="H110" s="5">
        <v>5305</v>
      </c>
      <c r="I110" s="5">
        <v>20.143491000000001</v>
      </c>
      <c r="J110" s="5">
        <v>800</v>
      </c>
      <c r="K110" s="5">
        <v>1203</v>
      </c>
      <c r="L110">
        <f t="shared" si="1"/>
        <v>962400</v>
      </c>
    </row>
    <row r="111" spans="1:12" x14ac:dyDescent="0.25">
      <c r="A111" s="2" t="s">
        <v>475</v>
      </c>
      <c r="B111" s="3" t="s">
        <v>811</v>
      </c>
      <c r="C111" s="3" t="s">
        <v>812</v>
      </c>
      <c r="D111" s="3">
        <v>0.96752265237178803</v>
      </c>
      <c r="E111" s="3">
        <v>234274</v>
      </c>
      <c r="F111" s="3">
        <v>717862</v>
      </c>
      <c r="G111" s="3">
        <v>197</v>
      </c>
      <c r="H111" s="3">
        <v>7667</v>
      </c>
      <c r="I111" s="3">
        <v>19.896768999999999</v>
      </c>
      <c r="J111" s="3">
        <v>800</v>
      </c>
      <c r="K111" s="3">
        <v>1200</v>
      </c>
      <c r="L111">
        <f t="shared" si="1"/>
        <v>960000</v>
      </c>
    </row>
    <row r="112" spans="1:12" x14ac:dyDescent="0.25">
      <c r="A112" s="2" t="s">
        <v>604</v>
      </c>
      <c r="B112" s="3">
        <v>105.52625679969699</v>
      </c>
      <c r="C112" s="3">
        <v>0.983472534750926</v>
      </c>
      <c r="D112" s="3">
        <v>0.96748250133109004</v>
      </c>
      <c r="E112" s="3">
        <v>397942</v>
      </c>
      <c r="F112" s="3">
        <v>551083</v>
      </c>
      <c r="G112" s="3">
        <v>5</v>
      </c>
      <c r="H112" s="3">
        <v>13370</v>
      </c>
      <c r="I112" s="3">
        <v>19.642721000000002</v>
      </c>
      <c r="J112" s="3">
        <v>800</v>
      </c>
      <c r="K112" s="3">
        <v>1203</v>
      </c>
      <c r="L112">
        <f t="shared" si="1"/>
        <v>962400</v>
      </c>
    </row>
    <row r="113" spans="1:12" x14ac:dyDescent="0.25">
      <c r="A113" s="4" t="s">
        <v>52</v>
      </c>
      <c r="B113" s="5">
        <v>105.618378877639</v>
      </c>
      <c r="C113" s="5">
        <v>0.98321861624613904</v>
      </c>
      <c r="D113" s="5">
        <v>0.96699116639625005</v>
      </c>
      <c r="E113" s="5">
        <v>53639</v>
      </c>
      <c r="F113" s="5">
        <v>904530</v>
      </c>
      <c r="G113" s="5">
        <v>210</v>
      </c>
      <c r="H113" s="5">
        <v>1621</v>
      </c>
      <c r="I113" s="5">
        <v>20.015343999999999</v>
      </c>
      <c r="J113" s="5">
        <v>800</v>
      </c>
      <c r="K113" s="5">
        <v>1200</v>
      </c>
      <c r="L113">
        <f t="shared" si="1"/>
        <v>960000</v>
      </c>
    </row>
    <row r="114" spans="1:12" x14ac:dyDescent="0.25">
      <c r="A114" s="4" t="s">
        <v>330</v>
      </c>
      <c r="B114" s="5">
        <v>69.412403819999994</v>
      </c>
      <c r="C114" s="5">
        <v>0.98318151070000004</v>
      </c>
      <c r="D114" s="5">
        <v>0.96691938730000004</v>
      </c>
      <c r="E114" s="5">
        <v>31246</v>
      </c>
      <c r="F114" s="5">
        <v>927685</v>
      </c>
      <c r="G114" s="5">
        <v>772</v>
      </c>
      <c r="H114" s="5">
        <v>297</v>
      </c>
      <c r="I114" s="5">
        <v>19.616645999999999</v>
      </c>
      <c r="J114" s="5">
        <v>800</v>
      </c>
      <c r="K114" s="5">
        <v>1200</v>
      </c>
      <c r="L114">
        <f t="shared" si="1"/>
        <v>960000</v>
      </c>
    </row>
    <row r="115" spans="1:12" x14ac:dyDescent="0.25">
      <c r="A115" s="2" t="s">
        <v>44</v>
      </c>
      <c r="B115" s="3" t="s">
        <v>1369</v>
      </c>
      <c r="C115" s="3" t="s">
        <v>1370</v>
      </c>
      <c r="D115" s="3" t="s">
        <v>1371</v>
      </c>
      <c r="E115" s="3">
        <v>198208</v>
      </c>
      <c r="F115" s="3">
        <v>754978</v>
      </c>
      <c r="G115" s="3">
        <v>176</v>
      </c>
      <c r="H115" s="3">
        <v>6638</v>
      </c>
      <c r="I115" s="3">
        <v>19.741848999999998</v>
      </c>
      <c r="J115" s="3">
        <v>800</v>
      </c>
      <c r="K115" s="3">
        <v>1200</v>
      </c>
      <c r="L115">
        <f t="shared" si="1"/>
        <v>960000</v>
      </c>
    </row>
    <row r="116" spans="1:12" x14ac:dyDescent="0.25">
      <c r="A116" s="4" t="s">
        <v>73</v>
      </c>
      <c r="B116" s="5" t="s">
        <v>1104</v>
      </c>
      <c r="C116" s="5" t="s">
        <v>1105</v>
      </c>
      <c r="D116" s="5" t="s">
        <v>1106</v>
      </c>
      <c r="E116" s="5">
        <v>208953</v>
      </c>
      <c r="F116" s="5">
        <v>844662</v>
      </c>
      <c r="G116" s="5">
        <v>411</v>
      </c>
      <c r="H116" s="5">
        <v>6774</v>
      </c>
      <c r="I116" s="5">
        <v>22.456154999999999</v>
      </c>
      <c r="J116" s="5">
        <v>800</v>
      </c>
      <c r="K116" s="5">
        <v>1326</v>
      </c>
      <c r="L116">
        <f t="shared" si="1"/>
        <v>1060800</v>
      </c>
    </row>
    <row r="117" spans="1:12" x14ac:dyDescent="0.25">
      <c r="A117" s="2" t="s">
        <v>238</v>
      </c>
      <c r="B117" s="3">
        <v>104.807534217834</v>
      </c>
      <c r="C117" s="3">
        <v>0.98279532219621002</v>
      </c>
      <c r="D117" s="3">
        <v>0.96617263333681203</v>
      </c>
      <c r="E117" s="3">
        <v>92569</v>
      </c>
      <c r="F117" s="3">
        <v>864190</v>
      </c>
      <c r="G117" s="3">
        <v>645</v>
      </c>
      <c r="H117" s="3">
        <v>2596</v>
      </c>
      <c r="I117" s="3">
        <v>20.005537</v>
      </c>
      <c r="J117" s="3">
        <v>800</v>
      </c>
      <c r="K117" s="3">
        <v>1200</v>
      </c>
      <c r="L117">
        <f t="shared" si="1"/>
        <v>960000</v>
      </c>
    </row>
    <row r="118" spans="1:12" x14ac:dyDescent="0.25">
      <c r="A118" s="4" t="s">
        <v>264</v>
      </c>
      <c r="B118" s="5">
        <v>99.759498596191406</v>
      </c>
      <c r="C118" s="5" t="s">
        <v>1309</v>
      </c>
      <c r="D118" s="5" t="s">
        <v>1310</v>
      </c>
      <c r="E118" s="5">
        <v>209641</v>
      </c>
      <c r="F118" s="5">
        <v>746193</v>
      </c>
      <c r="G118" s="5">
        <v>43</v>
      </c>
      <c r="H118" s="5">
        <v>7323</v>
      </c>
      <c r="I118" s="5">
        <v>19.623425999999998</v>
      </c>
      <c r="J118" s="5">
        <v>800</v>
      </c>
      <c r="K118" s="5">
        <v>1204</v>
      </c>
      <c r="L118">
        <f t="shared" si="1"/>
        <v>963200</v>
      </c>
    </row>
    <row r="119" spans="1:12" x14ac:dyDescent="0.25">
      <c r="A119" s="4" t="s">
        <v>386</v>
      </c>
      <c r="B119" s="5">
        <v>71.452472209999996</v>
      </c>
      <c r="C119" s="5">
        <v>0.98269659629999995</v>
      </c>
      <c r="D119" s="5">
        <v>0.9659818228</v>
      </c>
      <c r="E119" s="5">
        <v>30185</v>
      </c>
      <c r="F119" s="5">
        <v>822352</v>
      </c>
      <c r="G119" s="5">
        <v>478</v>
      </c>
      <c r="H119" s="5">
        <v>585</v>
      </c>
      <c r="I119" s="5">
        <v>18.441706</v>
      </c>
      <c r="J119" s="5">
        <v>800</v>
      </c>
      <c r="K119" s="5">
        <v>1067</v>
      </c>
      <c r="L119">
        <f t="shared" si="1"/>
        <v>853600</v>
      </c>
    </row>
    <row r="120" spans="1:12" x14ac:dyDescent="0.25">
      <c r="A120" s="2" t="s">
        <v>267</v>
      </c>
      <c r="B120" s="3" t="s">
        <v>993</v>
      </c>
      <c r="C120" s="3" t="s">
        <v>994</v>
      </c>
      <c r="D120" s="3" t="s">
        <v>995</v>
      </c>
      <c r="E120" s="3">
        <v>164344</v>
      </c>
      <c r="F120" s="3">
        <v>967389</v>
      </c>
      <c r="G120" s="3">
        <v>103</v>
      </c>
      <c r="H120" s="3">
        <v>5764</v>
      </c>
      <c r="I120" s="3">
        <v>24.025587999999999</v>
      </c>
      <c r="J120" s="3">
        <v>800</v>
      </c>
      <c r="K120" s="3">
        <v>1422</v>
      </c>
      <c r="L120">
        <f t="shared" si="1"/>
        <v>1137600</v>
      </c>
    </row>
    <row r="121" spans="1:12" x14ac:dyDescent="0.25">
      <c r="A121" s="2" t="s">
        <v>128</v>
      </c>
      <c r="B121" s="3" t="s">
        <v>1221</v>
      </c>
      <c r="C121" s="3" t="s">
        <v>1222</v>
      </c>
      <c r="D121" s="3" t="s">
        <v>1223</v>
      </c>
      <c r="E121" s="3">
        <v>332434</v>
      </c>
      <c r="F121" s="3">
        <v>615687</v>
      </c>
      <c r="G121" s="3">
        <v>56</v>
      </c>
      <c r="H121" s="3">
        <v>11823</v>
      </c>
      <c r="I121" s="3">
        <v>19.576978</v>
      </c>
      <c r="J121" s="3">
        <v>800</v>
      </c>
      <c r="K121" s="3">
        <v>1200</v>
      </c>
      <c r="L121">
        <f t="shared" si="1"/>
        <v>960000</v>
      </c>
    </row>
    <row r="122" spans="1:12" x14ac:dyDescent="0.25">
      <c r="A122" s="2" t="s">
        <v>122</v>
      </c>
      <c r="B122" s="3">
        <v>69.864328150000006</v>
      </c>
      <c r="C122" s="3">
        <v>0.98243377409999999</v>
      </c>
      <c r="D122" s="3">
        <v>0.96547403899999995</v>
      </c>
      <c r="E122" s="3">
        <v>87079</v>
      </c>
      <c r="F122" s="3">
        <v>869807</v>
      </c>
      <c r="G122" s="3">
        <v>812</v>
      </c>
      <c r="H122" s="3">
        <v>2302</v>
      </c>
      <c r="I122" s="3">
        <v>19.611905</v>
      </c>
      <c r="J122" s="3">
        <v>800</v>
      </c>
      <c r="K122" s="3">
        <v>1200</v>
      </c>
      <c r="L122">
        <f t="shared" si="1"/>
        <v>960000</v>
      </c>
    </row>
    <row r="123" spans="1:12" x14ac:dyDescent="0.25">
      <c r="A123" s="2" t="s">
        <v>523</v>
      </c>
      <c r="B123" s="3" t="s">
        <v>910</v>
      </c>
      <c r="C123" s="3">
        <v>0.98235450826278703</v>
      </c>
      <c r="D123" s="3" t="s">
        <v>911</v>
      </c>
      <c r="E123" s="3">
        <v>289465</v>
      </c>
      <c r="F123" s="3">
        <v>628136</v>
      </c>
      <c r="G123" s="3">
        <v>192</v>
      </c>
      <c r="H123" s="3">
        <v>10207</v>
      </c>
      <c r="I123" s="3">
        <v>19.489469</v>
      </c>
      <c r="J123" s="3">
        <v>800</v>
      </c>
      <c r="K123" s="3">
        <v>1160</v>
      </c>
      <c r="L123">
        <f t="shared" si="1"/>
        <v>928000</v>
      </c>
    </row>
    <row r="124" spans="1:12" x14ac:dyDescent="0.25">
      <c r="A124" s="4" t="s">
        <v>222</v>
      </c>
      <c r="B124" s="5" t="s">
        <v>663</v>
      </c>
      <c r="C124" s="5" t="s">
        <v>664</v>
      </c>
      <c r="D124" s="5" t="s">
        <v>665</v>
      </c>
      <c r="E124" s="5">
        <v>250823</v>
      </c>
      <c r="F124" s="5">
        <v>879360</v>
      </c>
      <c r="G124" s="5">
        <v>9</v>
      </c>
      <c r="H124" s="5">
        <v>9008</v>
      </c>
      <c r="I124" s="5">
        <v>23.052662000000002</v>
      </c>
      <c r="J124" s="5">
        <v>800</v>
      </c>
      <c r="K124" s="5">
        <v>1424</v>
      </c>
      <c r="L124">
        <f t="shared" si="1"/>
        <v>1139200</v>
      </c>
    </row>
    <row r="125" spans="1:12" x14ac:dyDescent="0.25">
      <c r="A125" s="4" t="s">
        <v>33</v>
      </c>
      <c r="B125" s="5">
        <v>67.308313131332397</v>
      </c>
      <c r="C125" s="5" t="s">
        <v>1272</v>
      </c>
      <c r="D125" s="5" t="s">
        <v>1273</v>
      </c>
      <c r="E125" s="5">
        <v>51836</v>
      </c>
      <c r="F125" s="5">
        <v>1014295</v>
      </c>
      <c r="G125" s="5">
        <v>737</v>
      </c>
      <c r="H125" s="5">
        <v>1132</v>
      </c>
      <c r="I125" s="5">
        <v>21.817299999999999</v>
      </c>
      <c r="J125" s="5">
        <v>800</v>
      </c>
      <c r="K125" s="5">
        <v>1335</v>
      </c>
      <c r="L125">
        <f t="shared" si="1"/>
        <v>1068000</v>
      </c>
    </row>
    <row r="126" spans="1:12" x14ac:dyDescent="0.25">
      <c r="A126" s="4" t="s">
        <v>464</v>
      </c>
      <c r="B126" s="5" t="s">
        <v>731</v>
      </c>
      <c r="C126" s="5" t="s">
        <v>732</v>
      </c>
      <c r="D126" s="5" t="s">
        <v>733</v>
      </c>
      <c r="E126" s="5">
        <v>129387</v>
      </c>
      <c r="F126" s="5">
        <v>832346</v>
      </c>
      <c r="G126" s="5">
        <v>160</v>
      </c>
      <c r="H126" s="5">
        <v>4507</v>
      </c>
      <c r="I126" s="5">
        <v>19.767426</v>
      </c>
      <c r="J126" s="5">
        <v>800</v>
      </c>
      <c r="K126" s="5">
        <v>1208</v>
      </c>
      <c r="L126">
        <f t="shared" si="1"/>
        <v>966400</v>
      </c>
    </row>
    <row r="127" spans="1:12" x14ac:dyDescent="0.25">
      <c r="A127" s="2" t="s">
        <v>64</v>
      </c>
      <c r="B127" s="3" t="s">
        <v>1526</v>
      </c>
      <c r="C127" s="3" t="s">
        <v>1527</v>
      </c>
      <c r="D127" s="3" t="s">
        <v>1528</v>
      </c>
      <c r="E127" s="3">
        <v>1988311</v>
      </c>
      <c r="F127" s="3">
        <v>5093967</v>
      </c>
      <c r="G127" s="3">
        <v>195</v>
      </c>
      <c r="H127" s="3">
        <v>72311</v>
      </c>
      <c r="I127" s="3">
        <v>143.21536399999999</v>
      </c>
      <c r="J127" s="3">
        <v>2912</v>
      </c>
      <c r="K127" s="3">
        <v>2457</v>
      </c>
      <c r="L127">
        <f t="shared" si="1"/>
        <v>7154784</v>
      </c>
    </row>
    <row r="128" spans="1:12" x14ac:dyDescent="0.25">
      <c r="A128" s="4" t="s">
        <v>524</v>
      </c>
      <c r="B128" s="5" t="s">
        <v>931</v>
      </c>
      <c r="C128" s="5" t="s">
        <v>932</v>
      </c>
      <c r="D128" s="5" t="s">
        <v>933</v>
      </c>
      <c r="E128" s="5">
        <v>319399</v>
      </c>
      <c r="F128" s="5">
        <v>628900</v>
      </c>
      <c r="G128" s="5">
        <v>395</v>
      </c>
      <c r="H128" s="5">
        <v>11306</v>
      </c>
      <c r="I128" s="5">
        <v>20.302852999999999</v>
      </c>
      <c r="J128" s="5">
        <v>800</v>
      </c>
      <c r="K128" s="5">
        <v>1200</v>
      </c>
      <c r="L128">
        <f t="shared" si="1"/>
        <v>960000</v>
      </c>
    </row>
    <row r="129" spans="1:12" x14ac:dyDescent="0.25">
      <c r="A129" s="2" t="s">
        <v>476</v>
      </c>
      <c r="B129" s="3" t="s">
        <v>784</v>
      </c>
      <c r="C129" s="3" t="s">
        <v>785</v>
      </c>
      <c r="D129" s="3" t="s">
        <v>786</v>
      </c>
      <c r="E129" s="3">
        <v>365074</v>
      </c>
      <c r="F129" s="3">
        <v>566281</v>
      </c>
      <c r="G129" s="3">
        <v>162</v>
      </c>
      <c r="H129" s="3">
        <v>13283</v>
      </c>
      <c r="I129" s="3">
        <v>19.536899999999999</v>
      </c>
      <c r="J129" s="3">
        <v>800</v>
      </c>
      <c r="K129" s="3">
        <v>1181</v>
      </c>
      <c r="L129">
        <f t="shared" si="1"/>
        <v>944800</v>
      </c>
    </row>
    <row r="130" spans="1:12" x14ac:dyDescent="0.25">
      <c r="A130" s="4" t="s">
        <v>458</v>
      </c>
      <c r="B130" s="5" t="s">
        <v>858</v>
      </c>
      <c r="C130" s="5" t="s">
        <v>859</v>
      </c>
      <c r="D130" s="5" t="s">
        <v>860</v>
      </c>
      <c r="E130" s="5">
        <v>136543</v>
      </c>
      <c r="F130" s="5">
        <v>818417</v>
      </c>
      <c r="G130" s="5">
        <v>314</v>
      </c>
      <c r="H130" s="5">
        <v>4726</v>
      </c>
      <c r="I130" s="5">
        <v>20.163824999999999</v>
      </c>
      <c r="J130" s="5">
        <v>800</v>
      </c>
      <c r="K130" s="5">
        <v>1200</v>
      </c>
      <c r="L130">
        <f t="shared" ref="L130:L193" si="2">K130*J130</f>
        <v>960000</v>
      </c>
    </row>
    <row r="131" spans="1:12" x14ac:dyDescent="0.25">
      <c r="A131" s="4" t="s">
        <v>568</v>
      </c>
      <c r="B131" s="5">
        <v>65.323030471801701</v>
      </c>
      <c r="C131" s="5">
        <v>0.98183478804468105</v>
      </c>
      <c r="D131" s="5">
        <v>0.96431775169290301</v>
      </c>
      <c r="E131" s="5">
        <v>352597</v>
      </c>
      <c r="F131" s="5">
        <v>592756</v>
      </c>
      <c r="G131" s="5">
        <v>0</v>
      </c>
      <c r="H131" s="5">
        <v>13047</v>
      </c>
      <c r="I131" s="5">
        <v>19.868969</v>
      </c>
      <c r="J131" s="5">
        <v>800</v>
      </c>
      <c r="K131" s="5">
        <v>1198</v>
      </c>
      <c r="L131">
        <f t="shared" si="2"/>
        <v>958400</v>
      </c>
    </row>
    <row r="132" spans="1:12" x14ac:dyDescent="0.25">
      <c r="A132" s="2" t="s">
        <v>490</v>
      </c>
      <c r="B132" s="3" t="s">
        <v>987</v>
      </c>
      <c r="C132" s="3" t="s">
        <v>988</v>
      </c>
      <c r="D132" s="3" t="s">
        <v>989</v>
      </c>
      <c r="E132" s="3">
        <v>289338</v>
      </c>
      <c r="F132" s="3">
        <v>659892</v>
      </c>
      <c r="G132" s="3">
        <v>13</v>
      </c>
      <c r="H132" s="3">
        <v>10757</v>
      </c>
      <c r="I132" s="3">
        <v>19.842721000000001</v>
      </c>
      <c r="J132" s="3">
        <v>800</v>
      </c>
      <c r="K132" s="3">
        <v>1200</v>
      </c>
      <c r="L132">
        <f t="shared" si="2"/>
        <v>960000</v>
      </c>
    </row>
    <row r="133" spans="1:12" x14ac:dyDescent="0.25">
      <c r="A133" s="4" t="s">
        <v>585</v>
      </c>
      <c r="B133" s="5" t="s">
        <v>1167</v>
      </c>
      <c r="C133" s="5" t="s">
        <v>1168</v>
      </c>
      <c r="D133" s="5" t="s">
        <v>1169</v>
      </c>
      <c r="E133" s="5">
        <v>22694</v>
      </c>
      <c r="F133" s="5">
        <v>936460</v>
      </c>
      <c r="G133" s="5">
        <v>297</v>
      </c>
      <c r="H133" s="5">
        <v>549</v>
      </c>
      <c r="I133" s="5">
        <v>19.946541</v>
      </c>
      <c r="J133" s="5">
        <v>800</v>
      </c>
      <c r="K133" s="5">
        <v>1200</v>
      </c>
      <c r="L133">
        <f t="shared" si="2"/>
        <v>960000</v>
      </c>
    </row>
    <row r="134" spans="1:12" x14ac:dyDescent="0.25">
      <c r="A134" s="2" t="s">
        <v>504</v>
      </c>
      <c r="B134" s="3" t="s">
        <v>1096</v>
      </c>
      <c r="C134" s="3" t="s">
        <v>1097</v>
      </c>
      <c r="D134" s="3" t="s">
        <v>1098</v>
      </c>
      <c r="E134" s="3">
        <v>202244</v>
      </c>
      <c r="F134" s="3">
        <v>298181</v>
      </c>
      <c r="G134" s="3">
        <v>1</v>
      </c>
      <c r="H134" s="3">
        <v>7574</v>
      </c>
      <c r="I134" s="3">
        <v>13.671393999999999</v>
      </c>
      <c r="J134" s="3">
        <v>800</v>
      </c>
      <c r="K134" s="3">
        <v>635</v>
      </c>
      <c r="L134">
        <f t="shared" si="2"/>
        <v>508000</v>
      </c>
    </row>
    <row r="135" spans="1:12" x14ac:dyDescent="0.25">
      <c r="A135" s="2" t="s">
        <v>432</v>
      </c>
      <c r="B135" s="3" t="s">
        <v>777</v>
      </c>
      <c r="C135" s="3" t="s">
        <v>778</v>
      </c>
      <c r="D135" s="3">
        <v>0.96385418185248395</v>
      </c>
      <c r="E135" s="3">
        <v>112396</v>
      </c>
      <c r="F135" s="3">
        <v>843389</v>
      </c>
      <c r="G135" s="3">
        <v>181</v>
      </c>
      <c r="H135" s="3">
        <v>4034</v>
      </c>
      <c r="I135" s="3">
        <v>19.780991</v>
      </c>
      <c r="J135" s="3">
        <v>800</v>
      </c>
      <c r="K135" s="3">
        <v>1200</v>
      </c>
      <c r="L135">
        <f t="shared" si="2"/>
        <v>960000</v>
      </c>
    </row>
    <row r="136" spans="1:12" x14ac:dyDescent="0.25">
      <c r="A136" s="2" t="s">
        <v>337</v>
      </c>
      <c r="B136" s="3" t="s">
        <v>1499</v>
      </c>
      <c r="C136" s="3" t="s">
        <v>1500</v>
      </c>
      <c r="D136" s="3" t="s">
        <v>1501</v>
      </c>
      <c r="E136" s="3">
        <v>341608</v>
      </c>
      <c r="F136" s="3">
        <v>19607422</v>
      </c>
      <c r="G136" s="3">
        <v>1305</v>
      </c>
      <c r="H136" s="3">
        <v>11521</v>
      </c>
      <c r="I136" s="3">
        <v>400.468411</v>
      </c>
      <c r="J136" s="3">
        <v>3648</v>
      </c>
      <c r="K136" s="3">
        <v>5472</v>
      </c>
      <c r="L136">
        <f t="shared" si="2"/>
        <v>19961856</v>
      </c>
    </row>
    <row r="137" spans="1:12" x14ac:dyDescent="0.25">
      <c r="A137" s="4" t="s">
        <v>32</v>
      </c>
      <c r="B137" s="5" t="s">
        <v>607</v>
      </c>
      <c r="C137" s="5" t="s">
        <v>608</v>
      </c>
      <c r="D137" s="5" t="s">
        <v>609</v>
      </c>
      <c r="E137" s="5">
        <v>81346</v>
      </c>
      <c r="F137" s="5">
        <v>878789</v>
      </c>
      <c r="G137" s="5">
        <v>169</v>
      </c>
      <c r="H137" s="5">
        <v>2896</v>
      </c>
      <c r="I137" s="5">
        <v>20.556450999999999</v>
      </c>
      <c r="J137" s="5">
        <v>800</v>
      </c>
      <c r="K137" s="5">
        <v>1204</v>
      </c>
      <c r="L137">
        <f t="shared" si="2"/>
        <v>963200</v>
      </c>
    </row>
    <row r="138" spans="1:12" x14ac:dyDescent="0.25">
      <c r="A138" s="4" t="s">
        <v>32</v>
      </c>
      <c r="B138" s="5">
        <v>102.95962452888401</v>
      </c>
      <c r="C138" s="5">
        <v>0.98150907653975294</v>
      </c>
      <c r="D138" s="5">
        <v>0.96368956652568905</v>
      </c>
      <c r="E138" s="5">
        <v>81346</v>
      </c>
      <c r="F138" s="5">
        <v>878789</v>
      </c>
      <c r="G138" s="5">
        <v>169</v>
      </c>
      <c r="H138" s="5">
        <v>2896</v>
      </c>
      <c r="I138" s="5">
        <v>19.624976</v>
      </c>
      <c r="J138" s="5">
        <v>800</v>
      </c>
      <c r="K138" s="5">
        <v>1204</v>
      </c>
      <c r="L138">
        <f t="shared" si="2"/>
        <v>963200</v>
      </c>
    </row>
    <row r="139" spans="1:12" x14ac:dyDescent="0.25">
      <c r="A139" s="4" t="s">
        <v>445</v>
      </c>
      <c r="B139" s="5">
        <v>69.504526615142794</v>
      </c>
      <c r="C139" s="5">
        <v>0.98149497989607004</v>
      </c>
      <c r="D139" s="5">
        <v>0.963662388032135</v>
      </c>
      <c r="E139" s="5">
        <v>250452</v>
      </c>
      <c r="F139" s="5">
        <v>700104</v>
      </c>
      <c r="G139" s="5">
        <v>7</v>
      </c>
      <c r="H139" s="5">
        <v>9437</v>
      </c>
      <c r="I139" s="5">
        <v>19.823967</v>
      </c>
      <c r="J139" s="5">
        <v>800</v>
      </c>
      <c r="K139" s="5">
        <v>1200</v>
      </c>
      <c r="L139">
        <f t="shared" si="2"/>
        <v>960000</v>
      </c>
    </row>
    <row r="140" spans="1:12" x14ac:dyDescent="0.25">
      <c r="A140" s="4" t="s">
        <v>43</v>
      </c>
      <c r="B140" s="5" t="s">
        <v>1533</v>
      </c>
      <c r="C140" s="5" t="s">
        <v>1534</v>
      </c>
      <c r="D140" s="5" t="s">
        <v>1535</v>
      </c>
      <c r="E140" s="5">
        <v>376649</v>
      </c>
      <c r="F140" s="5">
        <v>569115</v>
      </c>
      <c r="G140" s="5">
        <v>483</v>
      </c>
      <c r="H140" s="5">
        <v>13753</v>
      </c>
      <c r="I140" s="5">
        <v>19.579245</v>
      </c>
      <c r="J140" s="5">
        <v>800</v>
      </c>
      <c r="K140" s="5">
        <v>1200</v>
      </c>
      <c r="L140">
        <f t="shared" si="2"/>
        <v>960000</v>
      </c>
    </row>
    <row r="141" spans="1:12" x14ac:dyDescent="0.25">
      <c r="A141" s="4" t="s">
        <v>430</v>
      </c>
      <c r="B141" s="5">
        <v>68.5954718589782</v>
      </c>
      <c r="C141" s="5">
        <v>0.98132877055337597</v>
      </c>
      <c r="D141" s="5">
        <v>0.96334199120011099</v>
      </c>
      <c r="E141" s="5">
        <v>117573</v>
      </c>
      <c r="F141" s="5">
        <v>1006753</v>
      </c>
      <c r="G141" s="5">
        <v>53</v>
      </c>
      <c r="H141" s="5">
        <v>4421</v>
      </c>
      <c r="I141" s="5">
        <v>23.288322999999998</v>
      </c>
      <c r="J141" s="5">
        <v>800</v>
      </c>
      <c r="K141" s="5">
        <v>1411</v>
      </c>
      <c r="L141">
        <f t="shared" si="2"/>
        <v>1128800</v>
      </c>
    </row>
    <row r="142" spans="1:12" x14ac:dyDescent="0.25">
      <c r="A142" s="2" t="s">
        <v>460</v>
      </c>
      <c r="B142" s="3" t="s">
        <v>734</v>
      </c>
      <c r="C142" s="3" t="s">
        <v>735</v>
      </c>
      <c r="D142" s="3" t="s">
        <v>736</v>
      </c>
      <c r="E142" s="3">
        <v>50672</v>
      </c>
      <c r="F142" s="3">
        <v>905795</v>
      </c>
      <c r="G142" s="3">
        <v>89</v>
      </c>
      <c r="H142" s="3">
        <v>1844</v>
      </c>
      <c r="I142" s="3">
        <v>19.680900000000001</v>
      </c>
      <c r="J142" s="3">
        <v>800</v>
      </c>
      <c r="K142" s="3">
        <v>1198</v>
      </c>
      <c r="L142">
        <f t="shared" si="2"/>
        <v>958400</v>
      </c>
    </row>
    <row r="143" spans="1:12" x14ac:dyDescent="0.25">
      <c r="A143" s="4" t="s">
        <v>114</v>
      </c>
      <c r="B143" s="5">
        <v>67.3030104637146</v>
      </c>
      <c r="C143" s="5">
        <v>0.98125488054711696</v>
      </c>
      <c r="D143" s="5">
        <v>0.96319958919076898</v>
      </c>
      <c r="E143" s="5">
        <v>513945</v>
      </c>
      <c r="F143" s="5">
        <v>426419</v>
      </c>
      <c r="G143" s="5">
        <v>1077</v>
      </c>
      <c r="H143" s="5">
        <v>18559</v>
      </c>
      <c r="I143" s="5">
        <v>19.953396999999999</v>
      </c>
      <c r="J143" s="5">
        <v>800</v>
      </c>
      <c r="K143" s="5">
        <v>1200</v>
      </c>
      <c r="L143">
        <f t="shared" si="2"/>
        <v>960000</v>
      </c>
    </row>
    <row r="144" spans="1:12" x14ac:dyDescent="0.25">
      <c r="A144" s="4" t="s">
        <v>181</v>
      </c>
      <c r="B144" s="5" t="s">
        <v>1024</v>
      </c>
      <c r="C144" s="5" t="s">
        <v>1025</v>
      </c>
      <c r="D144" s="5">
        <v>0.96305847700000002</v>
      </c>
      <c r="E144" s="5">
        <v>57510</v>
      </c>
      <c r="F144" s="5">
        <v>1077884</v>
      </c>
      <c r="G144" s="5">
        <v>170</v>
      </c>
      <c r="H144" s="5">
        <v>2036</v>
      </c>
      <c r="I144" s="5">
        <v>23.008469999999999</v>
      </c>
      <c r="J144" s="5">
        <v>800</v>
      </c>
      <c r="K144" s="5">
        <v>1422</v>
      </c>
      <c r="L144">
        <f t="shared" si="2"/>
        <v>1137600</v>
      </c>
    </row>
    <row r="145" spans="1:12" x14ac:dyDescent="0.25">
      <c r="A145" s="2" t="s">
        <v>463</v>
      </c>
      <c r="B145" s="3" t="s">
        <v>816</v>
      </c>
      <c r="C145" s="3" t="s">
        <v>817</v>
      </c>
      <c r="D145" s="3" t="s">
        <v>818</v>
      </c>
      <c r="E145" s="3">
        <v>346022</v>
      </c>
      <c r="F145" s="3">
        <v>600566</v>
      </c>
      <c r="G145" s="3">
        <v>8</v>
      </c>
      <c r="H145" s="3">
        <v>13404</v>
      </c>
      <c r="I145" s="3">
        <v>19.922794</v>
      </c>
      <c r="J145" s="3">
        <v>800</v>
      </c>
      <c r="K145" s="3">
        <v>1200</v>
      </c>
      <c r="L145">
        <f t="shared" si="2"/>
        <v>960000</v>
      </c>
    </row>
    <row r="146" spans="1:12" x14ac:dyDescent="0.25">
      <c r="A146" s="2" t="s">
        <v>161</v>
      </c>
      <c r="B146" s="3">
        <v>105.78082370758</v>
      </c>
      <c r="C146" s="3">
        <v>0.98096134156128001</v>
      </c>
      <c r="D146" s="3">
        <v>0.96263408010862095</v>
      </c>
      <c r="E146" s="3">
        <v>70898</v>
      </c>
      <c r="F146" s="3">
        <v>566350</v>
      </c>
      <c r="G146" s="3">
        <v>197</v>
      </c>
      <c r="H146" s="3">
        <v>2555</v>
      </c>
      <c r="I146" s="3">
        <v>16.55913</v>
      </c>
      <c r="J146" s="3">
        <v>800</v>
      </c>
      <c r="K146" s="3">
        <v>800</v>
      </c>
      <c r="L146">
        <f t="shared" si="2"/>
        <v>640000</v>
      </c>
    </row>
    <row r="147" spans="1:12" x14ac:dyDescent="0.25">
      <c r="A147" s="4" t="s">
        <v>551</v>
      </c>
      <c r="B147" s="5">
        <v>205.06481742858799</v>
      </c>
      <c r="C147" s="5">
        <v>0.980833883180947</v>
      </c>
      <c r="D147" s="5">
        <v>0.962388630267903</v>
      </c>
      <c r="E147" s="5">
        <v>218519</v>
      </c>
      <c r="F147" s="5">
        <v>198541</v>
      </c>
      <c r="G147" s="5">
        <v>19</v>
      </c>
      <c r="H147" s="5">
        <v>8521</v>
      </c>
      <c r="I147" s="5">
        <v>32.700453000000003</v>
      </c>
      <c r="J147" s="5">
        <v>800</v>
      </c>
      <c r="K147" s="5">
        <v>532</v>
      </c>
      <c r="L147">
        <f t="shared" si="2"/>
        <v>425600</v>
      </c>
    </row>
    <row r="148" spans="1:12" x14ac:dyDescent="0.25">
      <c r="A148" s="4" t="s">
        <v>304</v>
      </c>
      <c r="B148" s="5" t="s">
        <v>1327</v>
      </c>
      <c r="C148" s="5" t="s">
        <v>1328</v>
      </c>
      <c r="D148" s="5" t="s">
        <v>1329</v>
      </c>
      <c r="E148" s="5">
        <v>276398</v>
      </c>
      <c r="F148" s="5">
        <v>672785</v>
      </c>
      <c r="G148" s="5">
        <v>337</v>
      </c>
      <c r="H148" s="5">
        <v>10480</v>
      </c>
      <c r="I148" s="5">
        <v>19.577732999999998</v>
      </c>
      <c r="J148" s="5">
        <v>800</v>
      </c>
      <c r="K148" s="5">
        <v>1200</v>
      </c>
      <c r="L148">
        <f t="shared" si="2"/>
        <v>960000</v>
      </c>
    </row>
    <row r="149" spans="1:12" x14ac:dyDescent="0.25">
      <c r="A149" s="2" t="s">
        <v>525</v>
      </c>
      <c r="B149" s="3" t="s">
        <v>870</v>
      </c>
      <c r="C149" s="3" t="s">
        <v>871</v>
      </c>
      <c r="D149" s="3" t="s">
        <v>872</v>
      </c>
      <c r="E149" s="3">
        <v>189386</v>
      </c>
      <c r="F149" s="3">
        <v>763202</v>
      </c>
      <c r="G149" s="3">
        <v>1523</v>
      </c>
      <c r="H149" s="3">
        <v>5889</v>
      </c>
      <c r="I149" s="3">
        <v>19.653213000000001</v>
      </c>
      <c r="J149" s="3">
        <v>800</v>
      </c>
      <c r="K149" s="3">
        <v>1200</v>
      </c>
      <c r="L149">
        <f t="shared" si="2"/>
        <v>960000</v>
      </c>
    </row>
    <row r="150" spans="1:12" x14ac:dyDescent="0.25">
      <c r="A150" s="4" t="s">
        <v>39</v>
      </c>
      <c r="B150" s="5" t="s">
        <v>1188</v>
      </c>
      <c r="C150" s="5" t="s">
        <v>1189</v>
      </c>
      <c r="D150" s="5" t="s">
        <v>1190</v>
      </c>
      <c r="E150" s="5">
        <v>59267</v>
      </c>
      <c r="F150" s="5">
        <v>792006</v>
      </c>
      <c r="G150" s="5">
        <v>234</v>
      </c>
      <c r="H150" s="5">
        <v>2093</v>
      </c>
      <c r="I150" s="5">
        <v>18.404247999999999</v>
      </c>
      <c r="J150" s="5">
        <v>800</v>
      </c>
      <c r="K150" s="5">
        <v>1067</v>
      </c>
      <c r="L150">
        <f t="shared" si="2"/>
        <v>853600</v>
      </c>
    </row>
    <row r="151" spans="1:12" x14ac:dyDescent="0.25">
      <c r="A151" s="4" t="s">
        <v>160</v>
      </c>
      <c r="B151" s="5" t="s">
        <v>1162</v>
      </c>
      <c r="C151" s="5" t="s">
        <v>1163</v>
      </c>
      <c r="D151" s="5" t="s">
        <v>1164</v>
      </c>
      <c r="E151" s="5">
        <v>44110</v>
      </c>
      <c r="F151" s="5">
        <v>914135</v>
      </c>
      <c r="G151" s="5">
        <v>20</v>
      </c>
      <c r="H151" s="5">
        <v>1735</v>
      </c>
      <c r="I151" s="5">
        <v>19.578171999999999</v>
      </c>
      <c r="J151" s="5">
        <v>800</v>
      </c>
      <c r="K151" s="5">
        <v>1200</v>
      </c>
      <c r="L151">
        <f t="shared" si="2"/>
        <v>960000</v>
      </c>
    </row>
    <row r="152" spans="1:12" x14ac:dyDescent="0.25">
      <c r="A152" s="2" t="s">
        <v>311</v>
      </c>
      <c r="B152" s="3" t="s">
        <v>1509</v>
      </c>
      <c r="C152" s="3" t="s">
        <v>1510</v>
      </c>
      <c r="D152" s="3" t="s">
        <v>1511</v>
      </c>
      <c r="E152" s="3">
        <v>113377</v>
      </c>
      <c r="F152" s="3">
        <v>842111</v>
      </c>
      <c r="G152" s="3">
        <v>855</v>
      </c>
      <c r="H152" s="3">
        <v>3657</v>
      </c>
      <c r="I152" s="3">
        <v>20.581296999999999</v>
      </c>
      <c r="J152" s="3">
        <v>800</v>
      </c>
      <c r="K152" s="3">
        <v>1200</v>
      </c>
      <c r="L152">
        <f t="shared" si="2"/>
        <v>960000</v>
      </c>
    </row>
    <row r="153" spans="1:12" x14ac:dyDescent="0.25">
      <c r="A153" s="2" t="s">
        <v>142</v>
      </c>
      <c r="B153" s="3" t="s">
        <v>1258</v>
      </c>
      <c r="C153" s="3" t="s">
        <v>1259</v>
      </c>
      <c r="D153" s="3" t="s">
        <v>1260</v>
      </c>
      <c r="E153" s="3">
        <v>15899</v>
      </c>
      <c r="F153" s="3">
        <v>958665</v>
      </c>
      <c r="G153" s="3">
        <v>143</v>
      </c>
      <c r="H153" s="3">
        <v>493</v>
      </c>
      <c r="I153" s="3">
        <v>19.906760999999999</v>
      </c>
      <c r="J153" s="3">
        <v>800</v>
      </c>
      <c r="K153" s="3">
        <v>1219</v>
      </c>
      <c r="L153">
        <f t="shared" si="2"/>
        <v>975200</v>
      </c>
    </row>
    <row r="154" spans="1:12" x14ac:dyDescent="0.25">
      <c r="A154" s="2" t="s">
        <v>489</v>
      </c>
      <c r="B154" s="3" t="s">
        <v>915</v>
      </c>
      <c r="C154" s="3" t="s">
        <v>916</v>
      </c>
      <c r="D154" s="3" t="s">
        <v>917</v>
      </c>
      <c r="E154" s="3">
        <v>168561</v>
      </c>
      <c r="F154" s="3">
        <v>784677</v>
      </c>
      <c r="G154" s="3">
        <v>110</v>
      </c>
      <c r="H154" s="3">
        <v>6652</v>
      </c>
      <c r="I154" s="3">
        <v>19.578721000000002</v>
      </c>
      <c r="J154" s="3">
        <v>800</v>
      </c>
      <c r="K154" s="3">
        <v>1200</v>
      </c>
      <c r="L154">
        <f t="shared" si="2"/>
        <v>960000</v>
      </c>
    </row>
    <row r="155" spans="1:12" x14ac:dyDescent="0.25">
      <c r="A155" s="2" t="s">
        <v>277</v>
      </c>
      <c r="B155" s="3" t="s">
        <v>1048</v>
      </c>
      <c r="C155" s="3" t="s">
        <v>1049</v>
      </c>
      <c r="D155" s="3" t="s">
        <v>1050</v>
      </c>
      <c r="E155" s="3">
        <v>129391</v>
      </c>
      <c r="F155" s="3">
        <v>1001410</v>
      </c>
      <c r="G155" s="3">
        <v>179</v>
      </c>
      <c r="H155" s="3">
        <v>5020</v>
      </c>
      <c r="I155" s="3">
        <v>23.099084000000001</v>
      </c>
      <c r="J155" s="3">
        <v>800</v>
      </c>
      <c r="K155" s="3">
        <v>1420</v>
      </c>
      <c r="L155">
        <f t="shared" si="2"/>
        <v>1136000</v>
      </c>
    </row>
    <row r="156" spans="1:12" x14ac:dyDescent="0.25">
      <c r="A156" s="4" t="s">
        <v>480</v>
      </c>
      <c r="B156" s="5">
        <v>106.02712988853401</v>
      </c>
      <c r="C156" s="5">
        <v>0.98028840990158295</v>
      </c>
      <c r="D156" s="5">
        <v>0.96133889172228704</v>
      </c>
      <c r="E156" s="5">
        <v>86707</v>
      </c>
      <c r="F156" s="5">
        <v>907406</v>
      </c>
      <c r="G156" s="5">
        <v>87</v>
      </c>
      <c r="H156" s="5">
        <v>3400</v>
      </c>
      <c r="I156" s="5">
        <v>20.152567000000001</v>
      </c>
      <c r="J156" s="5">
        <v>800</v>
      </c>
      <c r="K156" s="5">
        <v>1247</v>
      </c>
      <c r="L156">
        <f t="shared" si="2"/>
        <v>997600</v>
      </c>
    </row>
    <row r="157" spans="1:12" x14ac:dyDescent="0.25">
      <c r="A157" s="2" t="s">
        <v>549</v>
      </c>
      <c r="B157" s="3">
        <v>102.698319435119</v>
      </c>
      <c r="C157" s="3">
        <v>0.98021663642383094</v>
      </c>
      <c r="D157" s="3">
        <v>0.96120085052811</v>
      </c>
      <c r="E157" s="3">
        <v>387858</v>
      </c>
      <c r="F157" s="3">
        <v>556486</v>
      </c>
      <c r="G157" s="3">
        <v>47</v>
      </c>
      <c r="H157" s="3">
        <v>15609</v>
      </c>
      <c r="I157" s="3">
        <v>19.578598</v>
      </c>
      <c r="J157" s="3">
        <v>800</v>
      </c>
      <c r="K157" s="3">
        <v>1200</v>
      </c>
      <c r="L157">
        <f t="shared" si="2"/>
        <v>960000</v>
      </c>
    </row>
    <row r="158" spans="1:12" x14ac:dyDescent="0.25">
      <c r="A158" s="4" t="s">
        <v>587</v>
      </c>
      <c r="B158" s="5" t="s">
        <v>1502</v>
      </c>
      <c r="C158" s="5">
        <v>0.98021406212796103</v>
      </c>
      <c r="D158" s="5" t="s">
        <v>1503</v>
      </c>
      <c r="E158" s="5">
        <v>168786</v>
      </c>
      <c r="F158" s="5">
        <v>250800</v>
      </c>
      <c r="G158" s="5">
        <v>29</v>
      </c>
      <c r="H158" s="5">
        <v>6785</v>
      </c>
      <c r="I158" s="5">
        <v>11.042662999999999</v>
      </c>
      <c r="J158" s="5">
        <v>800</v>
      </c>
      <c r="K158" s="5">
        <v>533</v>
      </c>
      <c r="L158">
        <f t="shared" si="2"/>
        <v>426400</v>
      </c>
    </row>
    <row r="159" spans="1:12" x14ac:dyDescent="0.25">
      <c r="A159" s="2" t="s">
        <v>297</v>
      </c>
      <c r="B159" s="3" t="s">
        <v>1092</v>
      </c>
      <c r="C159" s="3" t="s">
        <v>1093</v>
      </c>
      <c r="D159" s="3" t="s">
        <v>1094</v>
      </c>
      <c r="E159" s="3">
        <v>93626</v>
      </c>
      <c r="F159" s="3">
        <v>795389</v>
      </c>
      <c r="G159" s="3">
        <v>24</v>
      </c>
      <c r="H159" s="3">
        <v>3761</v>
      </c>
      <c r="I159" s="3">
        <v>18.876064</v>
      </c>
      <c r="J159" s="3">
        <v>800</v>
      </c>
      <c r="K159" s="3">
        <v>1116</v>
      </c>
      <c r="L159">
        <f t="shared" si="2"/>
        <v>892800</v>
      </c>
    </row>
    <row r="160" spans="1:12" x14ac:dyDescent="0.25">
      <c r="A160" s="2" t="s">
        <v>315</v>
      </c>
      <c r="B160" s="3">
        <v>66.643154382705603</v>
      </c>
      <c r="C160" s="3">
        <v>0.98007996904424</v>
      </c>
      <c r="D160" s="3">
        <v>0.96093805327640802</v>
      </c>
      <c r="E160" s="3">
        <v>94982</v>
      </c>
      <c r="F160" s="3">
        <v>754757</v>
      </c>
      <c r="G160" s="3">
        <v>605</v>
      </c>
      <c r="H160" s="3">
        <v>3256</v>
      </c>
      <c r="I160" s="3">
        <v>18.406264</v>
      </c>
      <c r="J160" s="3">
        <v>800</v>
      </c>
      <c r="K160" s="3">
        <v>1067</v>
      </c>
      <c r="L160">
        <f t="shared" si="2"/>
        <v>853600</v>
      </c>
    </row>
    <row r="161" spans="1:12" x14ac:dyDescent="0.25">
      <c r="A161" s="4" t="s">
        <v>451</v>
      </c>
      <c r="B161" s="5">
        <v>64.939790248870807</v>
      </c>
      <c r="C161" s="5">
        <v>0.98006645266655401</v>
      </c>
      <c r="D161" s="5">
        <v>0.96091206650558503</v>
      </c>
      <c r="E161" s="5">
        <v>217538</v>
      </c>
      <c r="F161" s="5">
        <v>765613</v>
      </c>
      <c r="G161" s="5">
        <v>91</v>
      </c>
      <c r="H161" s="5">
        <v>8758</v>
      </c>
      <c r="I161" s="5">
        <v>20.073318</v>
      </c>
      <c r="J161" s="5">
        <v>800</v>
      </c>
      <c r="K161" s="5">
        <v>1240</v>
      </c>
      <c r="L161">
        <f t="shared" si="2"/>
        <v>992000</v>
      </c>
    </row>
    <row r="162" spans="1:12" x14ac:dyDescent="0.25">
      <c r="A162" s="2" t="s">
        <v>163</v>
      </c>
      <c r="B162" s="3" t="s">
        <v>1069</v>
      </c>
      <c r="C162" s="3" t="s">
        <v>1070</v>
      </c>
      <c r="D162" s="3" t="s">
        <v>1071</v>
      </c>
      <c r="E162" s="3">
        <v>294610</v>
      </c>
      <c r="F162" s="3">
        <v>653314</v>
      </c>
      <c r="G162" s="3">
        <v>1442</v>
      </c>
      <c r="H162" s="3">
        <v>10634</v>
      </c>
      <c r="I162" s="3">
        <v>19.63608</v>
      </c>
      <c r="J162" s="3">
        <v>800</v>
      </c>
      <c r="K162" s="3">
        <v>1200</v>
      </c>
      <c r="L162">
        <f t="shared" si="2"/>
        <v>960000</v>
      </c>
    </row>
    <row r="163" spans="1:12" x14ac:dyDescent="0.25">
      <c r="A163" s="2" t="s">
        <v>446</v>
      </c>
      <c r="B163" s="3">
        <v>64.648098945617605</v>
      </c>
      <c r="C163" s="3">
        <v>0.97970073880540098</v>
      </c>
      <c r="D163" s="3">
        <v>0.96020920142423405</v>
      </c>
      <c r="E163" s="3">
        <v>212236</v>
      </c>
      <c r="F163" s="3">
        <v>737369</v>
      </c>
      <c r="G163" s="3">
        <v>0</v>
      </c>
      <c r="H163" s="3">
        <v>8795</v>
      </c>
      <c r="I163" s="3">
        <v>20.655234</v>
      </c>
      <c r="J163" s="3">
        <v>800</v>
      </c>
      <c r="K163" s="3">
        <v>1198</v>
      </c>
      <c r="L163">
        <f t="shared" si="2"/>
        <v>958400</v>
      </c>
    </row>
    <row r="164" spans="1:12" x14ac:dyDescent="0.25">
      <c r="A164" s="4" t="s">
        <v>466</v>
      </c>
      <c r="B164" s="5" t="s">
        <v>796</v>
      </c>
      <c r="C164" s="5" t="s">
        <v>797</v>
      </c>
      <c r="D164" s="5" t="s">
        <v>798</v>
      </c>
      <c r="E164" s="5">
        <v>266512</v>
      </c>
      <c r="F164" s="5">
        <v>682425</v>
      </c>
      <c r="G164" s="5">
        <v>13</v>
      </c>
      <c r="H164" s="5">
        <v>11050</v>
      </c>
      <c r="I164" s="5">
        <v>19.848334999999999</v>
      </c>
      <c r="J164" s="5">
        <v>800</v>
      </c>
      <c r="K164" s="5">
        <v>1200</v>
      </c>
      <c r="L164">
        <f t="shared" si="2"/>
        <v>960000</v>
      </c>
    </row>
    <row r="165" spans="1:12" x14ac:dyDescent="0.25">
      <c r="A165" s="4" t="s">
        <v>233</v>
      </c>
      <c r="B165" s="5">
        <v>66.826437234878497</v>
      </c>
      <c r="C165" s="5">
        <v>0.97962024758799904</v>
      </c>
      <c r="D165" s="5">
        <v>0.96005457308648801</v>
      </c>
      <c r="E165" s="5">
        <v>55591</v>
      </c>
      <c r="F165" s="5">
        <v>902096</v>
      </c>
      <c r="G165" s="5">
        <v>85</v>
      </c>
      <c r="H165" s="5">
        <v>2228</v>
      </c>
      <c r="I165" s="5">
        <v>19.749790000000001</v>
      </c>
      <c r="J165" s="5">
        <v>800</v>
      </c>
      <c r="K165" s="5">
        <v>1200</v>
      </c>
      <c r="L165">
        <f t="shared" si="2"/>
        <v>960000</v>
      </c>
    </row>
    <row r="166" spans="1:12" x14ac:dyDescent="0.25">
      <c r="A166" s="2" t="s">
        <v>244</v>
      </c>
      <c r="B166" s="3">
        <v>68.653077840804997</v>
      </c>
      <c r="C166" s="3">
        <v>0.97961528640735296</v>
      </c>
      <c r="D166" s="3">
        <v>0.96004504316636696</v>
      </c>
      <c r="E166" s="3">
        <v>69057</v>
      </c>
      <c r="F166" s="3">
        <v>888069</v>
      </c>
      <c r="G166" s="3">
        <v>84</v>
      </c>
      <c r="H166" s="3">
        <v>2790</v>
      </c>
      <c r="I166" s="3">
        <v>62.015687999999997</v>
      </c>
      <c r="J166" s="3">
        <v>800</v>
      </c>
      <c r="K166" s="3">
        <v>1200</v>
      </c>
      <c r="L166">
        <f t="shared" si="2"/>
        <v>960000</v>
      </c>
    </row>
    <row r="167" spans="1:12" x14ac:dyDescent="0.25">
      <c r="A167" s="4" t="s">
        <v>240</v>
      </c>
      <c r="B167" s="5">
        <v>102.283839702606</v>
      </c>
      <c r="C167" s="5">
        <v>0.97955464910227596</v>
      </c>
      <c r="D167" s="5">
        <v>0.95992857259874498</v>
      </c>
      <c r="E167" s="5">
        <v>58595</v>
      </c>
      <c r="F167" s="5">
        <v>782959</v>
      </c>
      <c r="G167" s="5">
        <v>96</v>
      </c>
      <c r="H167" s="5">
        <v>2350</v>
      </c>
      <c r="I167" s="5">
        <v>18.293789</v>
      </c>
      <c r="J167" s="5">
        <v>800</v>
      </c>
      <c r="K167" s="5">
        <v>1055</v>
      </c>
      <c r="L167">
        <f t="shared" si="2"/>
        <v>844000</v>
      </c>
    </row>
    <row r="168" spans="1:12" x14ac:dyDescent="0.25">
      <c r="A168" s="2" t="s">
        <v>322</v>
      </c>
      <c r="B168" s="3">
        <v>105.561258792877</v>
      </c>
      <c r="C168" s="3">
        <v>0.97937825322974503</v>
      </c>
      <c r="D168" s="3">
        <v>0.95958983465615599</v>
      </c>
      <c r="E168" s="3">
        <v>177242</v>
      </c>
      <c r="F168" s="3">
        <v>775294</v>
      </c>
      <c r="G168" s="3">
        <v>5</v>
      </c>
      <c r="H168" s="3">
        <v>7459</v>
      </c>
      <c r="I168" s="3">
        <v>19.635147</v>
      </c>
      <c r="J168" s="3">
        <v>800</v>
      </c>
      <c r="K168" s="3">
        <v>1200</v>
      </c>
      <c r="L168">
        <f t="shared" si="2"/>
        <v>960000</v>
      </c>
    </row>
    <row r="169" spans="1:12" x14ac:dyDescent="0.25">
      <c r="A169" s="4" t="s">
        <v>571</v>
      </c>
      <c r="B169" s="5">
        <v>98.720411062240601</v>
      </c>
      <c r="C169" s="5" t="s">
        <v>1319</v>
      </c>
      <c r="D169" s="5" t="s">
        <v>1320</v>
      </c>
      <c r="E169" s="5">
        <v>432973</v>
      </c>
      <c r="F169" s="5">
        <v>227834</v>
      </c>
      <c r="G169" s="5">
        <v>0</v>
      </c>
      <c r="H169" s="5">
        <v>18393</v>
      </c>
      <c r="I169" s="5">
        <v>16.819897000000001</v>
      </c>
      <c r="J169" s="5">
        <v>800</v>
      </c>
      <c r="K169" s="5">
        <v>849</v>
      </c>
      <c r="L169">
        <f t="shared" si="2"/>
        <v>679200</v>
      </c>
    </row>
    <row r="170" spans="1:12" x14ac:dyDescent="0.25">
      <c r="A170" s="2" t="s">
        <v>552</v>
      </c>
      <c r="B170" s="3">
        <v>206.92537474632201</v>
      </c>
      <c r="C170" s="3">
        <v>0.97903417292757899</v>
      </c>
      <c r="D170" s="3">
        <v>0.95892942444011298</v>
      </c>
      <c r="E170" s="3">
        <v>275020</v>
      </c>
      <c r="F170" s="3">
        <v>463601</v>
      </c>
      <c r="G170" s="3">
        <v>45</v>
      </c>
      <c r="H170" s="3">
        <v>11734</v>
      </c>
      <c r="I170" s="3">
        <v>18.743554</v>
      </c>
      <c r="J170" s="3">
        <v>800</v>
      </c>
      <c r="K170" s="3">
        <v>938</v>
      </c>
      <c r="L170">
        <f t="shared" si="2"/>
        <v>750400</v>
      </c>
    </row>
    <row r="171" spans="1:12" x14ac:dyDescent="0.25">
      <c r="A171" s="4" t="s">
        <v>485</v>
      </c>
      <c r="B171" s="5">
        <v>104.970300436019</v>
      </c>
      <c r="C171" s="5">
        <v>0.97899222933103602</v>
      </c>
      <c r="D171" s="5">
        <v>0.95884895047331598</v>
      </c>
      <c r="E171" s="5">
        <v>139781</v>
      </c>
      <c r="F171" s="5">
        <v>707820</v>
      </c>
      <c r="G171" s="5">
        <v>0</v>
      </c>
      <c r="H171" s="5">
        <v>5999</v>
      </c>
      <c r="I171" s="5">
        <v>18.416620000000002</v>
      </c>
      <c r="J171" s="5">
        <v>800</v>
      </c>
      <c r="K171" s="5">
        <v>1067</v>
      </c>
      <c r="L171">
        <f t="shared" si="2"/>
        <v>853600</v>
      </c>
    </row>
    <row r="172" spans="1:12" x14ac:dyDescent="0.25">
      <c r="A172" s="4" t="s">
        <v>557</v>
      </c>
      <c r="B172" s="5">
        <v>65.851259946823106</v>
      </c>
      <c r="C172" s="5">
        <v>0.97885290531931402</v>
      </c>
      <c r="D172" s="5">
        <v>0.95858168761220797</v>
      </c>
      <c r="E172" s="5">
        <v>106786</v>
      </c>
      <c r="F172" s="5">
        <v>854200</v>
      </c>
      <c r="G172" s="5">
        <v>57</v>
      </c>
      <c r="H172" s="5">
        <v>4557</v>
      </c>
      <c r="I172" s="5">
        <v>22.787974999999999</v>
      </c>
      <c r="J172" s="5">
        <v>800</v>
      </c>
      <c r="K172" s="5">
        <v>1207</v>
      </c>
      <c r="L172">
        <f t="shared" si="2"/>
        <v>965600</v>
      </c>
    </row>
    <row r="173" spans="1:12" x14ac:dyDescent="0.25">
      <c r="A173" s="4" t="s">
        <v>469</v>
      </c>
      <c r="B173" s="5" t="s">
        <v>813</v>
      </c>
      <c r="C173" s="5" t="s">
        <v>814</v>
      </c>
      <c r="D173" s="5" t="s">
        <v>815</v>
      </c>
      <c r="E173" s="5">
        <v>408291</v>
      </c>
      <c r="F173" s="5">
        <v>534028</v>
      </c>
      <c r="G173" s="5">
        <v>803</v>
      </c>
      <c r="H173" s="5">
        <v>16878</v>
      </c>
      <c r="I173" s="5">
        <v>20.0015</v>
      </c>
      <c r="J173" s="5">
        <v>800</v>
      </c>
      <c r="K173" s="5">
        <v>1200</v>
      </c>
      <c r="L173">
        <f t="shared" si="2"/>
        <v>960000</v>
      </c>
    </row>
    <row r="174" spans="1:12" x14ac:dyDescent="0.25">
      <c r="A174" s="4" t="s">
        <v>247</v>
      </c>
      <c r="B174" s="5">
        <v>105.66756582260101</v>
      </c>
      <c r="C174" s="5">
        <v>0.97872499501561705</v>
      </c>
      <c r="D174" s="5">
        <v>0.95833638367619101</v>
      </c>
      <c r="E174" s="5">
        <v>117815</v>
      </c>
      <c r="F174" s="5">
        <v>837063</v>
      </c>
      <c r="G174" s="5">
        <v>2917</v>
      </c>
      <c r="H174" s="5">
        <v>2205</v>
      </c>
      <c r="I174" s="5">
        <v>20.188008</v>
      </c>
      <c r="J174" s="5">
        <v>800</v>
      </c>
      <c r="K174" s="5">
        <v>1200</v>
      </c>
      <c r="L174">
        <f t="shared" si="2"/>
        <v>960000</v>
      </c>
    </row>
    <row r="175" spans="1:12" x14ac:dyDescent="0.25">
      <c r="A175" s="2" t="s">
        <v>380</v>
      </c>
      <c r="B175" s="3">
        <v>69.477464679999997</v>
      </c>
      <c r="C175" s="3">
        <v>0.97853831359999999</v>
      </c>
      <c r="D175" s="3">
        <v>0.95797847979999995</v>
      </c>
      <c r="E175" s="3">
        <v>186163</v>
      </c>
      <c r="F175" s="3">
        <v>768071</v>
      </c>
      <c r="G175" s="3">
        <v>456</v>
      </c>
      <c r="H175" s="3">
        <v>7710</v>
      </c>
      <c r="I175" s="3">
        <v>19.638172999999998</v>
      </c>
      <c r="J175" s="3">
        <v>800</v>
      </c>
      <c r="K175" s="3">
        <v>1203</v>
      </c>
      <c r="L175">
        <f t="shared" si="2"/>
        <v>962400</v>
      </c>
    </row>
    <row r="176" spans="1:12" x14ac:dyDescent="0.25">
      <c r="A176" s="4" t="s">
        <v>23</v>
      </c>
      <c r="B176" s="5" t="s">
        <v>1293</v>
      </c>
      <c r="C176" s="5" t="s">
        <v>1294</v>
      </c>
      <c r="D176" s="5" t="s">
        <v>1295</v>
      </c>
      <c r="E176" s="5">
        <v>950041</v>
      </c>
      <c r="F176" s="5">
        <v>23072170</v>
      </c>
      <c r="G176" s="5">
        <v>6942</v>
      </c>
      <c r="H176" s="5">
        <v>34847</v>
      </c>
      <c r="I176" s="5">
        <v>481.38388200000003</v>
      </c>
      <c r="J176" s="5">
        <v>4000</v>
      </c>
      <c r="K176" s="5">
        <v>6016</v>
      </c>
      <c r="L176">
        <f t="shared" si="2"/>
        <v>24064000</v>
      </c>
    </row>
    <row r="177" spans="1:12" x14ac:dyDescent="0.25">
      <c r="A177" s="4" t="s">
        <v>402</v>
      </c>
      <c r="B177" s="5">
        <v>65.897187471389699</v>
      </c>
      <c r="C177" s="5">
        <v>0.97842746186524099</v>
      </c>
      <c r="D177" s="5">
        <v>0.957766017919497</v>
      </c>
      <c r="E177" s="5">
        <v>283062</v>
      </c>
      <c r="F177" s="5">
        <v>557256</v>
      </c>
      <c r="G177" s="5">
        <v>5019</v>
      </c>
      <c r="H177" s="5">
        <v>7463</v>
      </c>
      <c r="I177" s="5">
        <v>18.404945000000001</v>
      </c>
      <c r="J177" s="5">
        <v>800</v>
      </c>
      <c r="K177" s="5">
        <v>1066</v>
      </c>
      <c r="L177">
        <f t="shared" si="2"/>
        <v>852800</v>
      </c>
    </row>
    <row r="178" spans="1:12" x14ac:dyDescent="0.25">
      <c r="A178" s="2" t="s">
        <v>456</v>
      </c>
      <c r="B178" s="3">
        <v>67.564127683639498</v>
      </c>
      <c r="C178" s="3">
        <v>0.97837873044407098</v>
      </c>
      <c r="D178" s="3">
        <v>0.95767263231446398</v>
      </c>
      <c r="E178" s="3">
        <v>187768</v>
      </c>
      <c r="F178" s="3">
        <v>231133</v>
      </c>
      <c r="G178" s="3">
        <v>97</v>
      </c>
      <c r="H178" s="3">
        <v>8202</v>
      </c>
      <c r="I178" s="3">
        <v>11.060748</v>
      </c>
      <c r="J178" s="3">
        <v>800</v>
      </c>
      <c r="K178" s="3">
        <v>534</v>
      </c>
      <c r="L178">
        <f t="shared" si="2"/>
        <v>427200</v>
      </c>
    </row>
    <row r="179" spans="1:12" x14ac:dyDescent="0.25">
      <c r="A179" s="4" t="s">
        <v>453</v>
      </c>
      <c r="B179" s="5" t="s">
        <v>703</v>
      </c>
      <c r="C179" s="5" t="s">
        <v>704</v>
      </c>
      <c r="D179" s="5" t="s">
        <v>705</v>
      </c>
      <c r="E179" s="5">
        <v>316257</v>
      </c>
      <c r="F179" s="5">
        <v>629668</v>
      </c>
      <c r="G179" s="5">
        <v>2758</v>
      </c>
      <c r="H179" s="5">
        <v>11317</v>
      </c>
      <c r="I179" s="5">
        <v>19.575804999999999</v>
      </c>
      <c r="J179" s="5">
        <v>800</v>
      </c>
      <c r="K179" s="5">
        <v>1200</v>
      </c>
      <c r="L179">
        <f t="shared" si="2"/>
        <v>960000</v>
      </c>
    </row>
    <row r="180" spans="1:12" x14ac:dyDescent="0.25">
      <c r="A180" s="2" t="s">
        <v>213</v>
      </c>
      <c r="B180" s="3">
        <v>134.36171722412101</v>
      </c>
      <c r="C180" s="3">
        <v>0.97816814284571196</v>
      </c>
      <c r="D180" s="3">
        <v>0.95726917887432506</v>
      </c>
      <c r="E180" s="3">
        <v>79461</v>
      </c>
      <c r="F180" s="3">
        <v>770592</v>
      </c>
      <c r="G180" s="3">
        <v>115</v>
      </c>
      <c r="H180" s="3">
        <v>3432</v>
      </c>
      <c r="I180" s="3">
        <v>18.889500999999999</v>
      </c>
      <c r="J180" s="3">
        <v>800</v>
      </c>
      <c r="K180" s="3">
        <v>1067</v>
      </c>
      <c r="L180">
        <f t="shared" si="2"/>
        <v>853600</v>
      </c>
    </row>
    <row r="181" spans="1:12" x14ac:dyDescent="0.25">
      <c r="A181" s="4" t="s">
        <v>95</v>
      </c>
      <c r="B181" s="5">
        <v>103.49024772644</v>
      </c>
      <c r="C181" s="5">
        <v>0.97811099813401503</v>
      </c>
      <c r="D181" s="5">
        <v>0.95715972708187502</v>
      </c>
      <c r="E181" s="5">
        <v>43769</v>
      </c>
      <c r="F181" s="5">
        <v>913472</v>
      </c>
      <c r="G181" s="5">
        <v>93</v>
      </c>
      <c r="H181" s="5">
        <v>1866</v>
      </c>
      <c r="I181" s="5">
        <v>19.675281999999999</v>
      </c>
      <c r="J181" s="5">
        <v>800</v>
      </c>
      <c r="K181" s="5">
        <v>1199</v>
      </c>
      <c r="L181">
        <f t="shared" si="2"/>
        <v>959200</v>
      </c>
    </row>
    <row r="182" spans="1:12" x14ac:dyDescent="0.25">
      <c r="A182" s="2" t="s">
        <v>324</v>
      </c>
      <c r="B182" s="3">
        <v>67.390159606933594</v>
      </c>
      <c r="C182" s="3" t="s">
        <v>1206</v>
      </c>
      <c r="D182" s="3" t="s">
        <v>1207</v>
      </c>
      <c r="E182" s="3">
        <v>95098</v>
      </c>
      <c r="F182" s="3">
        <v>858233</v>
      </c>
      <c r="G182" s="3">
        <v>971</v>
      </c>
      <c r="H182" s="3">
        <v>3298</v>
      </c>
      <c r="I182" s="3">
        <v>19.550982000000001</v>
      </c>
      <c r="J182" s="3">
        <v>800</v>
      </c>
      <c r="K182" s="3">
        <v>1197</v>
      </c>
      <c r="L182">
        <f t="shared" si="2"/>
        <v>957600</v>
      </c>
    </row>
    <row r="183" spans="1:12" x14ac:dyDescent="0.25">
      <c r="A183" s="4" t="s">
        <v>179</v>
      </c>
      <c r="B183" s="5">
        <v>106.720346927642</v>
      </c>
      <c r="C183" s="5">
        <v>0.97803495995663203</v>
      </c>
      <c r="D183" s="5">
        <v>0.95701410677915999</v>
      </c>
      <c r="E183" s="5">
        <v>191243</v>
      </c>
      <c r="F183" s="5">
        <v>260167</v>
      </c>
      <c r="G183" s="5">
        <v>10</v>
      </c>
      <c r="H183" s="5">
        <v>8580</v>
      </c>
      <c r="I183" s="5">
        <v>11.909705000000001</v>
      </c>
      <c r="J183" s="5">
        <v>800</v>
      </c>
      <c r="K183" s="5">
        <v>575</v>
      </c>
      <c r="L183">
        <f t="shared" si="2"/>
        <v>460000</v>
      </c>
    </row>
    <row r="184" spans="1:12" x14ac:dyDescent="0.25">
      <c r="A184" s="4" t="s">
        <v>483</v>
      </c>
      <c r="B184" s="5" t="s">
        <v>1034</v>
      </c>
      <c r="C184" s="5" t="s">
        <v>1035</v>
      </c>
      <c r="D184" s="5" t="s">
        <v>1036</v>
      </c>
      <c r="E184" s="5">
        <v>175961</v>
      </c>
      <c r="F184" s="5">
        <v>242521</v>
      </c>
      <c r="G184" s="5">
        <v>9</v>
      </c>
      <c r="H184" s="5">
        <v>7909</v>
      </c>
      <c r="I184" s="5">
        <v>11.929554</v>
      </c>
      <c r="J184" s="5">
        <v>800</v>
      </c>
      <c r="K184" s="5">
        <v>533</v>
      </c>
      <c r="L184">
        <f t="shared" si="2"/>
        <v>426400</v>
      </c>
    </row>
    <row r="185" spans="1:12" x14ac:dyDescent="0.25">
      <c r="A185" s="2" t="s">
        <v>471</v>
      </c>
      <c r="B185" s="3" t="s">
        <v>710</v>
      </c>
      <c r="C185" s="3" t="s">
        <v>711</v>
      </c>
      <c r="D185" s="3" t="s">
        <v>712</v>
      </c>
      <c r="E185" s="3">
        <v>331844</v>
      </c>
      <c r="F185" s="3">
        <v>619594</v>
      </c>
      <c r="G185" s="3">
        <v>735</v>
      </c>
      <c r="H185" s="3">
        <v>14227</v>
      </c>
      <c r="I185" s="3">
        <v>20.088829</v>
      </c>
      <c r="J185" s="3">
        <v>800</v>
      </c>
      <c r="K185" s="3">
        <v>1208</v>
      </c>
      <c r="L185">
        <f t="shared" si="2"/>
        <v>966400</v>
      </c>
    </row>
    <row r="186" spans="1:12" x14ac:dyDescent="0.25">
      <c r="A186" s="2" t="s">
        <v>289</v>
      </c>
      <c r="B186" s="3">
        <v>65.467367172241197</v>
      </c>
      <c r="C186" s="3">
        <v>0.97789078183123801</v>
      </c>
      <c r="D186" s="3">
        <v>0.95673805151983005</v>
      </c>
      <c r="E186" s="3">
        <v>392873</v>
      </c>
      <c r="F186" s="3">
        <v>548562</v>
      </c>
      <c r="G186" s="3">
        <v>0</v>
      </c>
      <c r="H186" s="3">
        <v>17765</v>
      </c>
      <c r="I186" s="3">
        <v>19.742501000000001</v>
      </c>
      <c r="J186" s="3">
        <v>800</v>
      </c>
      <c r="K186" s="3">
        <v>1199</v>
      </c>
      <c r="L186">
        <f t="shared" si="2"/>
        <v>959200</v>
      </c>
    </row>
    <row r="187" spans="1:12" x14ac:dyDescent="0.25">
      <c r="A187" s="2" t="s">
        <v>149</v>
      </c>
      <c r="B187" s="3">
        <v>69.773616790771399</v>
      </c>
      <c r="C187" s="3">
        <v>0.97760354277832195</v>
      </c>
      <c r="D187" s="3">
        <v>0.95618831214940003</v>
      </c>
      <c r="E187" s="3">
        <v>26932</v>
      </c>
      <c r="F187" s="3">
        <v>931834</v>
      </c>
      <c r="G187" s="3">
        <v>80</v>
      </c>
      <c r="H187" s="3">
        <v>1154</v>
      </c>
      <c r="I187" s="3">
        <v>19.581067999999998</v>
      </c>
      <c r="J187" s="3">
        <v>800</v>
      </c>
      <c r="K187" s="3">
        <v>1200</v>
      </c>
      <c r="L187">
        <f t="shared" si="2"/>
        <v>960000</v>
      </c>
    </row>
    <row r="188" spans="1:12" x14ac:dyDescent="0.25">
      <c r="A188" s="4" t="s">
        <v>58</v>
      </c>
      <c r="B188" s="5">
        <v>105.910070896148</v>
      </c>
      <c r="C188" s="5">
        <v>0.977594078276672</v>
      </c>
      <c r="D188" s="5">
        <v>0.95617020354193305</v>
      </c>
      <c r="E188" s="5">
        <v>44111</v>
      </c>
      <c r="F188" s="5">
        <v>920267</v>
      </c>
      <c r="G188" s="5">
        <v>75</v>
      </c>
      <c r="H188" s="5">
        <v>1947</v>
      </c>
      <c r="I188" s="5">
        <v>19.651873999999999</v>
      </c>
      <c r="J188" s="5">
        <v>800</v>
      </c>
      <c r="K188" s="5">
        <v>1208</v>
      </c>
      <c r="L188">
        <f t="shared" si="2"/>
        <v>966400</v>
      </c>
    </row>
    <row r="189" spans="1:12" x14ac:dyDescent="0.25">
      <c r="A189" s="2" t="s">
        <v>157</v>
      </c>
      <c r="B189" s="3">
        <v>132.170414686203</v>
      </c>
      <c r="C189" s="3">
        <v>0.97757539817011097</v>
      </c>
      <c r="D189" s="3">
        <v>0.95613446352962606</v>
      </c>
      <c r="E189" s="3">
        <v>346179</v>
      </c>
      <c r="F189" s="3">
        <v>520339</v>
      </c>
      <c r="G189" s="3">
        <v>505</v>
      </c>
      <c r="H189" s="3">
        <v>15377</v>
      </c>
      <c r="I189" s="3">
        <v>18.966196</v>
      </c>
      <c r="J189" s="3">
        <v>800</v>
      </c>
      <c r="K189" s="3">
        <v>1103</v>
      </c>
      <c r="L189">
        <f t="shared" si="2"/>
        <v>882400</v>
      </c>
    </row>
    <row r="190" spans="1:12" x14ac:dyDescent="0.25">
      <c r="A190" s="2" t="s">
        <v>339</v>
      </c>
      <c r="B190" s="3" t="s">
        <v>1454</v>
      </c>
      <c r="C190" s="3" t="s">
        <v>1455</v>
      </c>
      <c r="D190" s="3" t="s">
        <v>1456</v>
      </c>
      <c r="E190" s="3">
        <v>613883</v>
      </c>
      <c r="F190" s="3">
        <v>317119</v>
      </c>
      <c r="G190" s="3">
        <v>0</v>
      </c>
      <c r="H190" s="3">
        <v>28198</v>
      </c>
      <c r="I190" s="3">
        <v>20.188835999999998</v>
      </c>
      <c r="J190" s="3">
        <v>800</v>
      </c>
      <c r="K190" s="3">
        <v>1199</v>
      </c>
      <c r="L190">
        <f t="shared" si="2"/>
        <v>959200</v>
      </c>
    </row>
    <row r="191" spans="1:12" x14ac:dyDescent="0.25">
      <c r="A191" s="2" t="s">
        <v>205</v>
      </c>
      <c r="B191" s="3" t="s">
        <v>1113</v>
      </c>
      <c r="C191" s="3" t="s">
        <v>1114</v>
      </c>
      <c r="D191" s="3" t="s">
        <v>1115</v>
      </c>
      <c r="E191" s="3">
        <v>209825</v>
      </c>
      <c r="F191" s="3">
        <v>677251</v>
      </c>
      <c r="G191" s="3">
        <v>1207</v>
      </c>
      <c r="H191" s="3">
        <v>8517</v>
      </c>
      <c r="I191" s="3">
        <v>18.871967999999999</v>
      </c>
      <c r="J191" s="3">
        <v>800</v>
      </c>
      <c r="K191" s="3">
        <v>1121</v>
      </c>
      <c r="L191">
        <f t="shared" si="2"/>
        <v>896800</v>
      </c>
    </row>
    <row r="192" spans="1:12" x14ac:dyDescent="0.25">
      <c r="A192" s="4" t="s">
        <v>581</v>
      </c>
      <c r="B192" s="5" t="s">
        <v>1366</v>
      </c>
      <c r="C192" s="5" t="s">
        <v>1367</v>
      </c>
      <c r="D192" s="5" t="s">
        <v>1368</v>
      </c>
      <c r="E192" s="5">
        <v>94552</v>
      </c>
      <c r="F192" s="5">
        <v>861064</v>
      </c>
      <c r="G192" s="5">
        <v>107</v>
      </c>
      <c r="H192" s="5">
        <v>4277</v>
      </c>
      <c r="I192" s="5">
        <v>19.722031000000001</v>
      </c>
      <c r="J192" s="5">
        <v>800</v>
      </c>
      <c r="K192" s="5">
        <v>1200</v>
      </c>
      <c r="L192">
        <f t="shared" si="2"/>
        <v>960000</v>
      </c>
    </row>
    <row r="193" spans="1:12" x14ac:dyDescent="0.25">
      <c r="A193" s="2" t="s">
        <v>131</v>
      </c>
      <c r="B193" s="3">
        <v>148.421458</v>
      </c>
      <c r="C193" s="3">
        <v>0.97733041409999999</v>
      </c>
      <c r="D193" s="3">
        <v>0.95566586470000003</v>
      </c>
      <c r="E193" s="3">
        <v>420277</v>
      </c>
      <c r="F193" s="3">
        <v>520226</v>
      </c>
      <c r="G193" s="3">
        <v>5106</v>
      </c>
      <c r="H193" s="3">
        <v>14391</v>
      </c>
      <c r="I193" s="3">
        <v>19.704701</v>
      </c>
      <c r="J193" s="3">
        <v>800</v>
      </c>
      <c r="K193" s="3">
        <v>1200</v>
      </c>
      <c r="L193">
        <f t="shared" si="2"/>
        <v>960000</v>
      </c>
    </row>
    <row r="194" spans="1:12" x14ac:dyDescent="0.25">
      <c r="A194" s="2" t="s">
        <v>411</v>
      </c>
      <c r="B194" s="3" t="s">
        <v>641</v>
      </c>
      <c r="C194" s="3" t="s">
        <v>642</v>
      </c>
      <c r="D194" s="3" t="s">
        <v>643</v>
      </c>
      <c r="E194" s="3">
        <v>112234</v>
      </c>
      <c r="F194" s="3">
        <v>522523</v>
      </c>
      <c r="G194" s="3">
        <v>335</v>
      </c>
      <c r="H194" s="3">
        <v>4908</v>
      </c>
      <c r="I194" s="3">
        <v>16.555838999999999</v>
      </c>
      <c r="J194" s="3">
        <v>800</v>
      </c>
      <c r="K194" s="3">
        <v>800</v>
      </c>
      <c r="L194">
        <f t="shared" ref="L194:L257" si="3">K194*J194</f>
        <v>640000</v>
      </c>
    </row>
    <row r="195" spans="1:12" x14ac:dyDescent="0.25">
      <c r="A195" s="4" t="s">
        <v>113</v>
      </c>
      <c r="B195" s="5" t="s">
        <v>1183</v>
      </c>
      <c r="C195" s="5">
        <v>0.97688855058008295</v>
      </c>
      <c r="D195" s="5" t="s">
        <v>1184</v>
      </c>
      <c r="E195" s="5">
        <v>74435</v>
      </c>
      <c r="F195" s="5">
        <v>882043</v>
      </c>
      <c r="G195" s="5">
        <v>271</v>
      </c>
      <c r="H195" s="5">
        <v>3251</v>
      </c>
      <c r="I195" s="5">
        <v>20.688227000000001</v>
      </c>
      <c r="J195" s="5">
        <v>800</v>
      </c>
      <c r="K195" s="5">
        <v>1200</v>
      </c>
      <c r="L195">
        <f t="shared" si="3"/>
        <v>960000</v>
      </c>
    </row>
    <row r="196" spans="1:12" x14ac:dyDescent="0.25">
      <c r="A196" s="2" t="s">
        <v>520</v>
      </c>
      <c r="B196" s="3">
        <v>104.54438138008101</v>
      </c>
      <c r="C196" s="3">
        <v>0.976722836478634</v>
      </c>
      <c r="D196" s="3">
        <v>0.95450467507500503</v>
      </c>
      <c r="E196" s="3">
        <v>327691</v>
      </c>
      <c r="F196" s="3">
        <v>672690</v>
      </c>
      <c r="G196" s="3">
        <v>3</v>
      </c>
      <c r="H196" s="3">
        <v>15616</v>
      </c>
      <c r="I196" s="3">
        <v>21.515485999999999</v>
      </c>
      <c r="J196" s="3">
        <v>800</v>
      </c>
      <c r="K196" s="3">
        <v>1270</v>
      </c>
      <c r="L196">
        <f t="shared" si="3"/>
        <v>1016000</v>
      </c>
    </row>
    <row r="197" spans="1:12" x14ac:dyDescent="0.25">
      <c r="A197" s="2" t="s">
        <v>305</v>
      </c>
      <c r="B197" s="3" t="s">
        <v>678</v>
      </c>
      <c r="C197" s="3" t="s">
        <v>679</v>
      </c>
      <c r="D197" s="3" t="s">
        <v>680</v>
      </c>
      <c r="E197" s="3">
        <v>84520</v>
      </c>
      <c r="F197" s="3">
        <v>871428</v>
      </c>
      <c r="G197" s="3">
        <v>170</v>
      </c>
      <c r="H197" s="3">
        <v>3882</v>
      </c>
      <c r="I197" s="3">
        <v>19.671932999999999</v>
      </c>
      <c r="J197" s="3">
        <v>800</v>
      </c>
      <c r="K197" s="3">
        <v>1200</v>
      </c>
      <c r="L197">
        <f t="shared" si="3"/>
        <v>960000</v>
      </c>
    </row>
    <row r="198" spans="1:12" x14ac:dyDescent="0.25">
      <c r="A198" s="2" t="s">
        <v>375</v>
      </c>
      <c r="B198" s="3">
        <v>67.939938549999994</v>
      </c>
      <c r="C198" s="3">
        <v>0.97657564370000005</v>
      </c>
      <c r="D198" s="3">
        <v>0.95422357069999997</v>
      </c>
      <c r="E198" s="3">
        <v>722394</v>
      </c>
      <c r="F198" s="3">
        <v>185351</v>
      </c>
      <c r="G198" s="3">
        <v>884</v>
      </c>
      <c r="H198" s="3">
        <v>33771</v>
      </c>
      <c r="I198" s="3">
        <v>19.403276000000002</v>
      </c>
      <c r="J198" s="3">
        <v>800</v>
      </c>
      <c r="K198" s="3">
        <v>1178</v>
      </c>
      <c r="L198">
        <f t="shared" si="3"/>
        <v>942400</v>
      </c>
    </row>
    <row r="199" spans="1:12" x14ac:dyDescent="0.25">
      <c r="A199" s="4" t="s">
        <v>227</v>
      </c>
      <c r="B199" s="5" t="s">
        <v>1056</v>
      </c>
      <c r="C199" s="5" t="s">
        <v>1057</v>
      </c>
      <c r="D199" s="5" t="s">
        <v>1058</v>
      </c>
      <c r="E199" s="5">
        <v>8755</v>
      </c>
      <c r="F199" s="5">
        <v>1075624</v>
      </c>
      <c r="G199" s="5">
        <v>47</v>
      </c>
      <c r="H199" s="5">
        <v>374</v>
      </c>
      <c r="I199" s="5">
        <v>27.307672</v>
      </c>
      <c r="J199" s="5">
        <v>800</v>
      </c>
      <c r="K199" s="5">
        <v>1356</v>
      </c>
      <c r="L199">
        <f t="shared" si="3"/>
        <v>1084800</v>
      </c>
    </row>
    <row r="200" spans="1:12" x14ac:dyDescent="0.25">
      <c r="A200" s="2" t="s">
        <v>536</v>
      </c>
      <c r="B200" s="3" t="s">
        <v>894</v>
      </c>
      <c r="C200" s="3" t="s">
        <v>895</v>
      </c>
      <c r="D200" s="3" t="s">
        <v>896</v>
      </c>
      <c r="E200" s="3">
        <v>70150</v>
      </c>
      <c r="F200" s="3">
        <v>352876</v>
      </c>
      <c r="G200" s="3">
        <v>22</v>
      </c>
      <c r="H200" s="3">
        <v>3352</v>
      </c>
      <c r="I200" s="3">
        <v>11.033566</v>
      </c>
      <c r="J200" s="3">
        <v>800</v>
      </c>
      <c r="K200" s="3">
        <v>533</v>
      </c>
      <c r="L200">
        <f t="shared" si="3"/>
        <v>426400</v>
      </c>
    </row>
    <row r="201" spans="1:12" x14ac:dyDescent="0.25">
      <c r="A201" s="4" t="s">
        <v>486</v>
      </c>
      <c r="B201" s="5" t="s">
        <v>943</v>
      </c>
      <c r="C201" s="5" t="s">
        <v>944</v>
      </c>
      <c r="D201" s="5" t="s">
        <v>945</v>
      </c>
      <c r="E201" s="5">
        <v>52008</v>
      </c>
      <c r="F201" s="5">
        <v>1083089</v>
      </c>
      <c r="G201" s="5">
        <v>55</v>
      </c>
      <c r="H201" s="5">
        <v>2448</v>
      </c>
      <c r="I201" s="5">
        <v>23.187881999999998</v>
      </c>
      <c r="J201" s="5">
        <v>800</v>
      </c>
      <c r="K201" s="5">
        <v>1422</v>
      </c>
      <c r="L201">
        <f t="shared" si="3"/>
        <v>1137600</v>
      </c>
    </row>
    <row r="202" spans="1:12" x14ac:dyDescent="0.25">
      <c r="A202" s="4" t="s">
        <v>245</v>
      </c>
      <c r="B202" s="5" t="s">
        <v>990</v>
      </c>
      <c r="C202" s="5" t="s">
        <v>991</v>
      </c>
      <c r="D202" s="5" t="s">
        <v>992</v>
      </c>
      <c r="E202" s="5">
        <v>9202</v>
      </c>
      <c r="F202" s="5">
        <v>956755</v>
      </c>
      <c r="G202" s="5">
        <v>35</v>
      </c>
      <c r="H202" s="5">
        <v>408</v>
      </c>
      <c r="I202" s="5">
        <v>20.046249</v>
      </c>
      <c r="J202" s="5">
        <v>800</v>
      </c>
      <c r="K202" s="5">
        <v>1208</v>
      </c>
      <c r="L202">
        <f t="shared" si="3"/>
        <v>966400</v>
      </c>
    </row>
    <row r="203" spans="1:12" x14ac:dyDescent="0.25">
      <c r="A203" s="4" t="s">
        <v>450</v>
      </c>
      <c r="B203" s="5">
        <v>67.866702795028601</v>
      </c>
      <c r="C203" s="5">
        <v>0.97642930077310497</v>
      </c>
      <c r="D203" s="5">
        <v>0.95394416967054996</v>
      </c>
      <c r="E203" s="5">
        <v>227592</v>
      </c>
      <c r="F203" s="5">
        <v>874220</v>
      </c>
      <c r="G203" s="5">
        <v>15</v>
      </c>
      <c r="H203" s="5">
        <v>10973</v>
      </c>
      <c r="I203" s="5">
        <v>23.104343</v>
      </c>
      <c r="J203" s="5">
        <v>800</v>
      </c>
      <c r="K203" s="5">
        <v>1391</v>
      </c>
      <c r="L203">
        <f t="shared" si="3"/>
        <v>1112800</v>
      </c>
    </row>
    <row r="204" spans="1:12" x14ac:dyDescent="0.25">
      <c r="A204" s="2" t="s">
        <v>594</v>
      </c>
      <c r="B204" s="3" t="s">
        <v>1321</v>
      </c>
      <c r="C204" s="3" t="s">
        <v>1322</v>
      </c>
      <c r="D204" s="3" t="s">
        <v>1323</v>
      </c>
      <c r="E204" s="3">
        <v>58845</v>
      </c>
      <c r="F204" s="3">
        <v>1076676</v>
      </c>
      <c r="G204" s="3">
        <v>86</v>
      </c>
      <c r="H204" s="3">
        <v>2793</v>
      </c>
      <c r="I204" s="3">
        <v>23.000503999999999</v>
      </c>
      <c r="J204" s="3">
        <v>800</v>
      </c>
      <c r="K204" s="3">
        <v>1423</v>
      </c>
      <c r="L204">
        <f t="shared" si="3"/>
        <v>1138400</v>
      </c>
    </row>
    <row r="205" spans="1:12" x14ac:dyDescent="0.25">
      <c r="A205" s="4" t="s">
        <v>168</v>
      </c>
      <c r="B205" s="5">
        <v>209.79325127601601</v>
      </c>
      <c r="C205" s="5">
        <v>0.97596899483358401</v>
      </c>
      <c r="D205" s="5">
        <v>0.95306586412877004</v>
      </c>
      <c r="E205" s="5">
        <v>146308</v>
      </c>
      <c r="F205" s="5">
        <v>806487</v>
      </c>
      <c r="G205" s="5">
        <v>1696</v>
      </c>
      <c r="H205" s="5">
        <v>5509</v>
      </c>
      <c r="I205" s="5">
        <v>20.042007000000002</v>
      </c>
      <c r="J205" s="5">
        <v>800</v>
      </c>
      <c r="K205" s="5">
        <v>1200</v>
      </c>
      <c r="L205">
        <f t="shared" si="3"/>
        <v>960000</v>
      </c>
    </row>
    <row r="206" spans="1:12" x14ac:dyDescent="0.25">
      <c r="A206" s="4" t="s">
        <v>167</v>
      </c>
      <c r="B206" s="5" t="s">
        <v>1127</v>
      </c>
      <c r="C206" s="5" t="s">
        <v>1128</v>
      </c>
      <c r="D206" s="5" t="s">
        <v>1129</v>
      </c>
      <c r="E206" s="5">
        <v>113163</v>
      </c>
      <c r="F206" s="5">
        <v>310016</v>
      </c>
      <c r="G206" s="5">
        <v>111</v>
      </c>
      <c r="H206" s="5">
        <v>5510</v>
      </c>
      <c r="I206" s="5">
        <v>11.09613</v>
      </c>
      <c r="J206" s="5">
        <v>800</v>
      </c>
      <c r="K206" s="5">
        <v>536</v>
      </c>
      <c r="L206">
        <f t="shared" si="3"/>
        <v>428800</v>
      </c>
    </row>
    <row r="207" spans="1:12" x14ac:dyDescent="0.25">
      <c r="A207" s="4" t="s">
        <v>360</v>
      </c>
      <c r="B207" s="5">
        <v>69.035039190000006</v>
      </c>
      <c r="C207" s="5">
        <v>0.97573655699999995</v>
      </c>
      <c r="D207" s="5">
        <v>0.95262265150000003</v>
      </c>
      <c r="E207" s="5">
        <v>294288</v>
      </c>
      <c r="F207" s="5">
        <v>286276</v>
      </c>
      <c r="G207" s="5">
        <v>645</v>
      </c>
      <c r="H207" s="5">
        <v>13991</v>
      </c>
      <c r="I207" s="5">
        <v>15.398578000000001</v>
      </c>
      <c r="J207" s="5">
        <v>800</v>
      </c>
      <c r="K207" s="5">
        <v>744</v>
      </c>
      <c r="L207">
        <f t="shared" si="3"/>
        <v>595200</v>
      </c>
    </row>
    <row r="208" spans="1:12" x14ac:dyDescent="0.25">
      <c r="A208" s="2" t="s">
        <v>282</v>
      </c>
      <c r="B208" s="3" t="s">
        <v>966</v>
      </c>
      <c r="C208" s="3" t="s">
        <v>967</v>
      </c>
      <c r="D208" s="3">
        <v>0.95256993986024197</v>
      </c>
      <c r="E208" s="3">
        <v>78246</v>
      </c>
      <c r="F208" s="3">
        <v>1055458</v>
      </c>
      <c r="G208" s="3">
        <v>519</v>
      </c>
      <c r="H208" s="3">
        <v>3377</v>
      </c>
      <c r="I208" s="3">
        <v>23.355812</v>
      </c>
      <c r="J208" s="3">
        <v>800</v>
      </c>
      <c r="K208" s="3">
        <v>1422</v>
      </c>
      <c r="L208">
        <f t="shared" si="3"/>
        <v>1137600</v>
      </c>
    </row>
    <row r="209" spans="1:12" x14ac:dyDescent="0.25">
      <c r="A209" s="4" t="s">
        <v>88</v>
      </c>
      <c r="B209" s="5">
        <v>70.113684890000002</v>
      </c>
      <c r="C209" s="5">
        <v>0.97570419720000001</v>
      </c>
      <c r="D209" s="5">
        <v>0.95256096379999999</v>
      </c>
      <c r="E209" s="5">
        <v>176641</v>
      </c>
      <c r="F209" s="5">
        <v>774562</v>
      </c>
      <c r="G209" s="5">
        <v>2043</v>
      </c>
      <c r="H209" s="5">
        <v>6754</v>
      </c>
      <c r="I209" s="5">
        <v>19.616396000000002</v>
      </c>
      <c r="J209" s="5">
        <v>800</v>
      </c>
      <c r="K209" s="5">
        <v>1200</v>
      </c>
      <c r="L209">
        <f t="shared" si="3"/>
        <v>960000</v>
      </c>
    </row>
    <row r="210" spans="1:12" x14ac:dyDescent="0.25">
      <c r="A210" s="2" t="s">
        <v>54</v>
      </c>
      <c r="B210" s="3" t="s">
        <v>1233</v>
      </c>
      <c r="C210" s="3" t="s">
        <v>1234</v>
      </c>
      <c r="D210" s="3" t="s">
        <v>1235</v>
      </c>
      <c r="E210" s="3">
        <v>34282</v>
      </c>
      <c r="F210" s="3">
        <v>923995</v>
      </c>
      <c r="G210" s="3">
        <v>242</v>
      </c>
      <c r="H210" s="3">
        <v>1481</v>
      </c>
      <c r="I210" s="3">
        <v>19.577718000000001</v>
      </c>
      <c r="J210" s="3">
        <v>800</v>
      </c>
      <c r="K210" s="3">
        <v>1200</v>
      </c>
      <c r="L210">
        <f t="shared" si="3"/>
        <v>960000</v>
      </c>
    </row>
    <row r="211" spans="1:12" x14ac:dyDescent="0.25">
      <c r="A211" s="4" t="s">
        <v>144</v>
      </c>
      <c r="B211" s="5">
        <v>66.826611042022705</v>
      </c>
      <c r="C211" s="5">
        <v>0.97547957082475301</v>
      </c>
      <c r="D211" s="5">
        <v>0.95213286435881805</v>
      </c>
      <c r="E211" s="5">
        <v>36003</v>
      </c>
      <c r="F211" s="5">
        <v>922187</v>
      </c>
      <c r="G211" s="5">
        <v>56</v>
      </c>
      <c r="H211" s="5">
        <v>1754</v>
      </c>
      <c r="I211" s="5">
        <v>20.105616999999999</v>
      </c>
      <c r="J211" s="5">
        <v>800</v>
      </c>
      <c r="K211" s="5">
        <v>1200</v>
      </c>
      <c r="L211">
        <f t="shared" si="3"/>
        <v>960000</v>
      </c>
    </row>
    <row r="212" spans="1:12" x14ac:dyDescent="0.25">
      <c r="A212" s="4" t="s">
        <v>132</v>
      </c>
      <c r="B212" s="5" t="s">
        <v>1208</v>
      </c>
      <c r="C212" s="5" t="s">
        <v>1209</v>
      </c>
      <c r="D212" s="5" t="s">
        <v>1210</v>
      </c>
      <c r="E212" s="5">
        <v>61166</v>
      </c>
      <c r="F212" s="5">
        <v>362151</v>
      </c>
      <c r="G212" s="5">
        <v>240</v>
      </c>
      <c r="H212" s="5">
        <v>2843</v>
      </c>
      <c r="I212" s="5">
        <v>11.084822000000001</v>
      </c>
      <c r="J212" s="5">
        <v>800</v>
      </c>
      <c r="K212" s="5">
        <v>533</v>
      </c>
      <c r="L212">
        <f t="shared" si="3"/>
        <v>426400</v>
      </c>
    </row>
    <row r="213" spans="1:12" x14ac:dyDescent="0.25">
      <c r="A213" s="2" t="s">
        <v>449</v>
      </c>
      <c r="B213" s="3" t="s">
        <v>746</v>
      </c>
      <c r="C213" s="3" t="s">
        <v>747</v>
      </c>
      <c r="D213" s="3" t="s">
        <v>748</v>
      </c>
      <c r="E213" s="3">
        <v>338065</v>
      </c>
      <c r="F213" s="3">
        <v>782454</v>
      </c>
      <c r="G213" s="3">
        <v>1</v>
      </c>
      <c r="H213" s="3">
        <v>17080</v>
      </c>
      <c r="I213" s="3">
        <v>23.217551</v>
      </c>
      <c r="J213" s="3">
        <v>800</v>
      </c>
      <c r="K213" s="3">
        <v>1422</v>
      </c>
      <c r="L213">
        <f t="shared" si="3"/>
        <v>1137600</v>
      </c>
    </row>
    <row r="214" spans="1:12" x14ac:dyDescent="0.25">
      <c r="A214" s="2" t="s">
        <v>259</v>
      </c>
      <c r="B214" s="3">
        <v>106.903601169586</v>
      </c>
      <c r="C214" s="3">
        <v>0.97528662553428103</v>
      </c>
      <c r="D214" s="3">
        <v>0.95176529343416805</v>
      </c>
      <c r="E214" s="3">
        <v>186763</v>
      </c>
      <c r="F214" s="3">
        <v>763772</v>
      </c>
      <c r="G214" s="3">
        <v>55</v>
      </c>
      <c r="H214" s="3">
        <v>9410</v>
      </c>
      <c r="I214" s="3">
        <v>19.669425</v>
      </c>
      <c r="J214" s="3">
        <v>800</v>
      </c>
      <c r="K214" s="3">
        <v>1200</v>
      </c>
      <c r="L214">
        <f t="shared" si="3"/>
        <v>960000</v>
      </c>
    </row>
    <row r="215" spans="1:12" x14ac:dyDescent="0.25">
      <c r="A215" s="4" t="s">
        <v>112</v>
      </c>
      <c r="B215" s="5">
        <v>211.54260492324801</v>
      </c>
      <c r="C215" s="5">
        <v>0.97502716262758005</v>
      </c>
      <c r="D215" s="5">
        <v>0.95127122112535401</v>
      </c>
      <c r="E215" s="5">
        <v>116213</v>
      </c>
      <c r="F215" s="5">
        <v>837834</v>
      </c>
      <c r="G215" s="5">
        <v>465</v>
      </c>
      <c r="H215" s="5">
        <v>5488</v>
      </c>
      <c r="I215" s="5">
        <v>20.434701</v>
      </c>
      <c r="J215" s="5">
        <v>800</v>
      </c>
      <c r="K215" s="5">
        <v>1200</v>
      </c>
      <c r="L215">
        <f t="shared" si="3"/>
        <v>960000</v>
      </c>
    </row>
    <row r="216" spans="1:12" x14ac:dyDescent="0.25">
      <c r="A216" s="2" t="s">
        <v>201</v>
      </c>
      <c r="B216" s="3" t="s">
        <v>1274</v>
      </c>
      <c r="C216" s="3" t="s">
        <v>1275</v>
      </c>
      <c r="D216" s="3" t="s">
        <v>1276</v>
      </c>
      <c r="E216" s="3">
        <v>106961</v>
      </c>
      <c r="F216" s="3">
        <v>353921</v>
      </c>
      <c r="G216" s="3">
        <v>28</v>
      </c>
      <c r="H216" s="3">
        <v>5490</v>
      </c>
      <c r="I216" s="3">
        <v>12.071835</v>
      </c>
      <c r="J216" s="3">
        <v>800</v>
      </c>
      <c r="K216" s="3">
        <v>583</v>
      </c>
      <c r="L216">
        <f t="shared" si="3"/>
        <v>466400</v>
      </c>
    </row>
    <row r="217" spans="1:12" x14ac:dyDescent="0.25">
      <c r="A217" s="4" t="s">
        <v>201</v>
      </c>
      <c r="B217" s="5">
        <v>105.250804185867</v>
      </c>
      <c r="C217" s="5">
        <v>0.97485417426175702</v>
      </c>
      <c r="D217" s="5">
        <v>0.95094195360911804</v>
      </c>
      <c r="E217" s="5">
        <v>106961</v>
      </c>
      <c r="F217" s="5">
        <v>353921</v>
      </c>
      <c r="G217" s="5">
        <v>28</v>
      </c>
      <c r="H217" s="5">
        <v>5490</v>
      </c>
      <c r="I217" s="5">
        <v>12.151718000000001</v>
      </c>
      <c r="J217" s="5">
        <v>800</v>
      </c>
      <c r="K217" s="5">
        <v>583</v>
      </c>
      <c r="L217">
        <f t="shared" si="3"/>
        <v>466400</v>
      </c>
    </row>
    <row r="218" spans="1:12" x14ac:dyDescent="0.25">
      <c r="A218" s="4" t="s">
        <v>85</v>
      </c>
      <c r="B218" s="5">
        <v>68.134513139724703</v>
      </c>
      <c r="C218" s="5">
        <v>0.97468429477678298</v>
      </c>
      <c r="D218" s="5">
        <v>0.95061871169191603</v>
      </c>
      <c r="E218" s="5">
        <v>16440</v>
      </c>
      <c r="F218" s="5">
        <v>409106</v>
      </c>
      <c r="G218" s="5">
        <v>97</v>
      </c>
      <c r="H218" s="5">
        <v>757</v>
      </c>
      <c r="I218" s="5">
        <v>11.040608000000001</v>
      </c>
      <c r="J218" s="5">
        <v>800</v>
      </c>
      <c r="K218" s="5">
        <v>533</v>
      </c>
      <c r="L218">
        <f t="shared" si="3"/>
        <v>426400</v>
      </c>
    </row>
    <row r="219" spans="1:12" x14ac:dyDescent="0.25">
      <c r="A219" s="4" t="s">
        <v>482</v>
      </c>
      <c r="B219" s="5" t="s">
        <v>875</v>
      </c>
      <c r="C219" s="5" t="s">
        <v>876</v>
      </c>
      <c r="D219" s="5" t="s">
        <v>877</v>
      </c>
      <c r="E219" s="5">
        <v>533370</v>
      </c>
      <c r="F219" s="5">
        <v>401322</v>
      </c>
      <c r="G219" s="5">
        <v>994</v>
      </c>
      <c r="H219" s="5">
        <v>26714</v>
      </c>
      <c r="I219" s="5">
        <v>19.634917000000002</v>
      </c>
      <c r="J219" s="5">
        <v>800</v>
      </c>
      <c r="K219" s="5">
        <v>1203</v>
      </c>
      <c r="L219">
        <f t="shared" si="3"/>
        <v>962400</v>
      </c>
    </row>
    <row r="220" spans="1:12" x14ac:dyDescent="0.25">
      <c r="A220" s="4" t="s">
        <v>199</v>
      </c>
      <c r="B220" s="5" t="s">
        <v>1001</v>
      </c>
      <c r="C220" s="5">
        <v>0.97429838099999999</v>
      </c>
      <c r="D220" s="5" t="s">
        <v>1002</v>
      </c>
      <c r="E220" s="5">
        <v>143065</v>
      </c>
      <c r="F220" s="5">
        <v>809387</v>
      </c>
      <c r="G220" s="5">
        <v>11</v>
      </c>
      <c r="H220" s="5">
        <v>7537</v>
      </c>
      <c r="I220" s="5">
        <v>19.612195</v>
      </c>
      <c r="J220" s="5">
        <v>800</v>
      </c>
      <c r="K220" s="5">
        <v>1200</v>
      </c>
      <c r="L220">
        <f t="shared" si="3"/>
        <v>960000</v>
      </c>
    </row>
    <row r="221" spans="1:12" x14ac:dyDescent="0.25">
      <c r="A221" s="2" t="s">
        <v>389</v>
      </c>
      <c r="B221" s="3" t="s">
        <v>1487</v>
      </c>
      <c r="C221" s="3" t="s">
        <v>1488</v>
      </c>
      <c r="D221" s="3" t="s">
        <v>1489</v>
      </c>
      <c r="E221" s="3">
        <v>971271</v>
      </c>
      <c r="F221" s="3">
        <v>16893281</v>
      </c>
      <c r="G221" s="3">
        <v>2500</v>
      </c>
      <c r="H221" s="3">
        <v>48852</v>
      </c>
      <c r="I221" s="3">
        <v>401.51977499999998</v>
      </c>
      <c r="J221" s="3">
        <v>3456</v>
      </c>
      <c r="K221" s="3">
        <v>5184</v>
      </c>
      <c r="L221">
        <f t="shared" si="3"/>
        <v>17915904</v>
      </c>
    </row>
    <row r="222" spans="1:12" x14ac:dyDescent="0.25">
      <c r="A222" s="2" t="s">
        <v>396</v>
      </c>
      <c r="B222" s="3" t="s">
        <v>1448</v>
      </c>
      <c r="C222" s="3" t="s">
        <v>1449</v>
      </c>
      <c r="D222" s="3" t="s">
        <v>1450</v>
      </c>
      <c r="E222" s="3">
        <v>500865</v>
      </c>
      <c r="F222" s="3">
        <v>277117</v>
      </c>
      <c r="G222" s="3">
        <v>1</v>
      </c>
      <c r="H222" s="3">
        <v>26817</v>
      </c>
      <c r="I222" s="3">
        <v>17.89762</v>
      </c>
      <c r="J222" s="3">
        <v>800</v>
      </c>
      <c r="K222" s="3">
        <v>1006</v>
      </c>
      <c r="L222">
        <f t="shared" si="3"/>
        <v>804800</v>
      </c>
    </row>
    <row r="223" spans="1:12" x14ac:dyDescent="0.25">
      <c r="A223" s="2" t="s">
        <v>202</v>
      </c>
      <c r="B223" s="3">
        <v>67.674447536468506</v>
      </c>
      <c r="C223" s="3">
        <v>0.97388208161090795</v>
      </c>
      <c r="D223" s="3">
        <v>0.94909372905193101</v>
      </c>
      <c r="E223" s="3">
        <v>72208</v>
      </c>
      <c r="F223" s="3">
        <v>350319</v>
      </c>
      <c r="G223" s="3">
        <v>64</v>
      </c>
      <c r="H223" s="3">
        <v>3809</v>
      </c>
      <c r="I223" s="3">
        <v>11.106966999999999</v>
      </c>
      <c r="J223" s="3">
        <v>800</v>
      </c>
      <c r="K223" s="3">
        <v>533</v>
      </c>
      <c r="L223">
        <f t="shared" si="3"/>
        <v>426400</v>
      </c>
    </row>
    <row r="224" spans="1:12" x14ac:dyDescent="0.25">
      <c r="A224" s="4" t="s">
        <v>510</v>
      </c>
      <c r="B224" s="5" t="s">
        <v>897</v>
      </c>
      <c r="C224" s="5" t="s">
        <v>898</v>
      </c>
      <c r="D224" s="5" t="s">
        <v>899</v>
      </c>
      <c r="E224" s="5">
        <v>210962</v>
      </c>
      <c r="F224" s="5">
        <v>737642</v>
      </c>
      <c r="G224" s="5">
        <v>227</v>
      </c>
      <c r="H224" s="5">
        <v>11169</v>
      </c>
      <c r="I224" s="5">
        <v>19.578247000000001</v>
      </c>
      <c r="J224" s="5">
        <v>800</v>
      </c>
      <c r="K224" s="5">
        <v>1200</v>
      </c>
      <c r="L224">
        <f t="shared" si="3"/>
        <v>960000</v>
      </c>
    </row>
    <row r="225" spans="1:12" x14ac:dyDescent="0.25">
      <c r="A225" s="2" t="s">
        <v>86</v>
      </c>
      <c r="B225" s="3">
        <v>67.810574290000005</v>
      </c>
      <c r="C225" s="3">
        <v>0.97369238039999995</v>
      </c>
      <c r="D225" s="3">
        <v>0.94873346140000003</v>
      </c>
      <c r="E225" s="3">
        <v>275997</v>
      </c>
      <c r="F225" s="3">
        <v>669089</v>
      </c>
      <c r="G225" s="3">
        <v>2026</v>
      </c>
      <c r="H225" s="3">
        <v>12888</v>
      </c>
      <c r="I225" s="3">
        <v>19.612545999999998</v>
      </c>
      <c r="J225" s="3">
        <v>800</v>
      </c>
      <c r="K225" s="3">
        <v>1200</v>
      </c>
      <c r="L225">
        <f t="shared" si="3"/>
        <v>960000</v>
      </c>
    </row>
    <row r="226" spans="1:12" x14ac:dyDescent="0.25">
      <c r="A226" s="4" t="s">
        <v>217</v>
      </c>
      <c r="B226" s="5">
        <v>104.812626361846</v>
      </c>
      <c r="C226" s="5">
        <v>0.97363329367511497</v>
      </c>
      <c r="D226" s="5">
        <v>0.94862127510098904</v>
      </c>
      <c r="E226" s="5">
        <v>81017</v>
      </c>
      <c r="F226" s="5">
        <v>880995</v>
      </c>
      <c r="G226" s="5">
        <v>129</v>
      </c>
      <c r="H226" s="5">
        <v>4259</v>
      </c>
      <c r="I226" s="5">
        <v>19.650193999999999</v>
      </c>
      <c r="J226" s="5">
        <v>800</v>
      </c>
      <c r="K226" s="5">
        <v>1208</v>
      </c>
      <c r="L226">
        <f t="shared" si="3"/>
        <v>966400</v>
      </c>
    </row>
    <row r="227" spans="1:12" x14ac:dyDescent="0.25">
      <c r="A227" s="2" t="s">
        <v>206</v>
      </c>
      <c r="B227" s="3" t="s">
        <v>1064</v>
      </c>
      <c r="C227" s="3" t="s">
        <v>1065</v>
      </c>
      <c r="D227" s="3" t="s">
        <v>1066</v>
      </c>
      <c r="E227" s="3">
        <v>83153</v>
      </c>
      <c r="F227" s="3">
        <v>872335</v>
      </c>
      <c r="G227" s="3">
        <v>452</v>
      </c>
      <c r="H227" s="3">
        <v>4060</v>
      </c>
      <c r="I227" s="3">
        <v>19.967635999999999</v>
      </c>
      <c r="J227" s="3">
        <v>800</v>
      </c>
      <c r="K227" s="3">
        <v>1200</v>
      </c>
      <c r="L227">
        <f t="shared" si="3"/>
        <v>960000</v>
      </c>
    </row>
    <row r="228" spans="1:12" x14ac:dyDescent="0.25">
      <c r="A228" s="2" t="s">
        <v>143</v>
      </c>
      <c r="B228" s="3" t="s">
        <v>626</v>
      </c>
      <c r="C228" s="3">
        <v>0.97350188404035498</v>
      </c>
      <c r="D228" s="3">
        <v>0.94837181764357603</v>
      </c>
      <c r="E228" s="3">
        <v>16018</v>
      </c>
      <c r="F228" s="3">
        <v>958310</v>
      </c>
      <c r="G228" s="3">
        <v>24</v>
      </c>
      <c r="H228" s="3">
        <v>848</v>
      </c>
      <c r="I228" s="3">
        <v>19.794422000000001</v>
      </c>
      <c r="J228" s="3">
        <v>800</v>
      </c>
      <c r="K228" s="3">
        <v>1219</v>
      </c>
      <c r="L228">
        <f t="shared" si="3"/>
        <v>975200</v>
      </c>
    </row>
    <row r="229" spans="1:12" x14ac:dyDescent="0.25">
      <c r="A229" s="2" t="s">
        <v>293</v>
      </c>
      <c r="B229" s="3" t="s">
        <v>690</v>
      </c>
      <c r="C229" s="3" t="s">
        <v>691</v>
      </c>
      <c r="D229" s="3" t="s">
        <v>692</v>
      </c>
      <c r="E229" s="3">
        <v>327256</v>
      </c>
      <c r="F229" s="3">
        <v>614919</v>
      </c>
      <c r="G229" s="3">
        <v>29</v>
      </c>
      <c r="H229" s="3">
        <v>17796</v>
      </c>
      <c r="I229" s="3">
        <v>19.611851999999999</v>
      </c>
      <c r="J229" s="3">
        <v>800</v>
      </c>
      <c r="K229" s="3">
        <v>1200</v>
      </c>
      <c r="L229">
        <f t="shared" si="3"/>
        <v>960000</v>
      </c>
    </row>
    <row r="230" spans="1:12" x14ac:dyDescent="0.25">
      <c r="A230" s="4" t="s">
        <v>170</v>
      </c>
      <c r="B230" s="5" t="s">
        <v>1133</v>
      </c>
      <c r="C230" s="5" t="s">
        <v>1134</v>
      </c>
      <c r="D230" s="5" t="s">
        <v>1135</v>
      </c>
      <c r="E230" s="5">
        <v>19504</v>
      </c>
      <c r="F230" s="5">
        <v>945831</v>
      </c>
      <c r="G230" s="5">
        <v>18</v>
      </c>
      <c r="H230" s="5">
        <v>1047</v>
      </c>
      <c r="I230" s="5">
        <v>20.072801999999999</v>
      </c>
      <c r="J230" s="5">
        <v>800</v>
      </c>
      <c r="K230" s="5">
        <v>1208</v>
      </c>
      <c r="L230">
        <f t="shared" si="3"/>
        <v>966400</v>
      </c>
    </row>
    <row r="231" spans="1:12" x14ac:dyDescent="0.25">
      <c r="A231" s="2" t="s">
        <v>326</v>
      </c>
      <c r="B231" s="3">
        <v>71.58713865</v>
      </c>
      <c r="C231" s="3">
        <v>0.97337239330000003</v>
      </c>
      <c r="D231" s="3">
        <v>0.9481260654</v>
      </c>
      <c r="E231" s="3">
        <v>126261</v>
      </c>
      <c r="F231" s="3">
        <v>826831</v>
      </c>
      <c r="G231" s="3">
        <v>1299</v>
      </c>
      <c r="H231" s="3">
        <v>5609</v>
      </c>
      <c r="I231" s="3">
        <v>19.613185999999999</v>
      </c>
      <c r="J231" s="3">
        <v>800</v>
      </c>
      <c r="K231" s="3">
        <v>1200</v>
      </c>
      <c r="L231">
        <f t="shared" si="3"/>
        <v>960000</v>
      </c>
    </row>
    <row r="232" spans="1:12" x14ac:dyDescent="0.25">
      <c r="A232" s="4" t="s">
        <v>515</v>
      </c>
      <c r="B232" s="5" t="s">
        <v>1277</v>
      </c>
      <c r="C232" s="5" t="s">
        <v>888</v>
      </c>
      <c r="D232" s="5" t="s">
        <v>889</v>
      </c>
      <c r="E232" s="5">
        <v>256443</v>
      </c>
      <c r="F232" s="5">
        <v>649407</v>
      </c>
      <c r="G232" s="5">
        <v>11</v>
      </c>
      <c r="H232" s="5">
        <v>14139</v>
      </c>
      <c r="I232" s="5">
        <v>19.120761999999999</v>
      </c>
      <c r="J232" s="5">
        <v>800</v>
      </c>
      <c r="K232" s="5">
        <v>1150</v>
      </c>
      <c r="L232">
        <f t="shared" si="3"/>
        <v>920000</v>
      </c>
    </row>
    <row r="233" spans="1:12" x14ac:dyDescent="0.25">
      <c r="A233" s="2" t="s">
        <v>284</v>
      </c>
      <c r="B233" s="3">
        <v>207.38485026359501</v>
      </c>
      <c r="C233" s="3">
        <v>0.97311959601484399</v>
      </c>
      <c r="D233" s="3">
        <v>0.94764647590734497</v>
      </c>
      <c r="E233" s="3">
        <v>153007</v>
      </c>
      <c r="F233" s="3">
        <v>798540</v>
      </c>
      <c r="G233" s="3">
        <v>341</v>
      </c>
      <c r="H233" s="3">
        <v>8112</v>
      </c>
      <c r="I233" s="3">
        <v>21.366727999999998</v>
      </c>
      <c r="J233" s="3">
        <v>800</v>
      </c>
      <c r="K233" s="3">
        <v>1200</v>
      </c>
      <c r="L233">
        <f t="shared" si="3"/>
        <v>960000</v>
      </c>
    </row>
    <row r="234" spans="1:12" x14ac:dyDescent="0.25">
      <c r="A234" s="4" t="s">
        <v>263</v>
      </c>
      <c r="B234" s="5" t="s">
        <v>952</v>
      </c>
      <c r="C234" s="5" t="s">
        <v>953</v>
      </c>
      <c r="D234" s="5" t="s">
        <v>954</v>
      </c>
      <c r="E234" s="5">
        <v>29838</v>
      </c>
      <c r="F234" s="5">
        <v>394912</v>
      </c>
      <c r="G234" s="5">
        <v>145</v>
      </c>
      <c r="H234" s="5">
        <v>1505</v>
      </c>
      <c r="I234" s="5">
        <v>11.034734</v>
      </c>
      <c r="J234" s="5">
        <v>800</v>
      </c>
      <c r="K234" s="5">
        <v>533</v>
      </c>
      <c r="L234">
        <f t="shared" si="3"/>
        <v>426400</v>
      </c>
    </row>
    <row r="235" spans="1:12" x14ac:dyDescent="0.25">
      <c r="A235" s="2" t="s">
        <v>596</v>
      </c>
      <c r="B235" s="3" t="s">
        <v>1145</v>
      </c>
      <c r="C235" s="3" t="s">
        <v>1146</v>
      </c>
      <c r="D235" s="3" t="s">
        <v>1147</v>
      </c>
      <c r="E235" s="3">
        <v>2197</v>
      </c>
      <c r="F235" s="3">
        <v>1233681</v>
      </c>
      <c r="G235" s="3">
        <v>44</v>
      </c>
      <c r="H235" s="3">
        <v>78</v>
      </c>
      <c r="I235" s="3">
        <v>26.004242000000001</v>
      </c>
      <c r="J235" s="3">
        <v>800</v>
      </c>
      <c r="K235" s="3">
        <v>1545</v>
      </c>
      <c r="L235">
        <f t="shared" si="3"/>
        <v>1236000</v>
      </c>
    </row>
    <row r="236" spans="1:12" x14ac:dyDescent="0.25">
      <c r="A236" s="4" t="s">
        <v>76</v>
      </c>
      <c r="B236" s="5">
        <v>71.140883209999998</v>
      </c>
      <c r="C236" s="5">
        <v>0.97288780019999999</v>
      </c>
      <c r="D236" s="5">
        <v>0.94720693659999999</v>
      </c>
      <c r="E236" s="5">
        <v>133057</v>
      </c>
      <c r="F236" s="5">
        <v>819527</v>
      </c>
      <c r="G236" s="5">
        <v>1050</v>
      </c>
      <c r="H236" s="5">
        <v>6366</v>
      </c>
      <c r="I236" s="5">
        <v>19.590261000000002</v>
      </c>
      <c r="J236" s="5">
        <v>800</v>
      </c>
      <c r="K236" s="5">
        <v>1200</v>
      </c>
      <c r="L236">
        <f t="shared" si="3"/>
        <v>960000</v>
      </c>
    </row>
    <row r="237" spans="1:12" x14ac:dyDescent="0.25">
      <c r="A237" s="4" t="s">
        <v>384</v>
      </c>
      <c r="B237" s="5" t="s">
        <v>1412</v>
      </c>
      <c r="C237" s="5" t="s">
        <v>1413</v>
      </c>
      <c r="D237" s="5" t="s">
        <v>1414</v>
      </c>
      <c r="E237" s="5">
        <v>40425</v>
      </c>
      <c r="F237" s="5">
        <v>917315</v>
      </c>
      <c r="G237" s="5">
        <v>36</v>
      </c>
      <c r="H237" s="5">
        <v>2224</v>
      </c>
      <c r="I237" s="5">
        <v>19.965398</v>
      </c>
      <c r="J237" s="5">
        <v>800</v>
      </c>
      <c r="K237" s="5">
        <v>1200</v>
      </c>
      <c r="L237">
        <f t="shared" si="3"/>
        <v>960000</v>
      </c>
    </row>
    <row r="238" spans="1:12" x14ac:dyDescent="0.25">
      <c r="A238" s="2" t="s">
        <v>516</v>
      </c>
      <c r="B238" s="3" t="s">
        <v>1107</v>
      </c>
      <c r="C238" s="3" t="s">
        <v>1108</v>
      </c>
      <c r="D238" s="3" t="s">
        <v>1109</v>
      </c>
      <c r="E238" s="3">
        <v>183582</v>
      </c>
      <c r="F238" s="3">
        <v>943645</v>
      </c>
      <c r="G238" s="3">
        <v>0</v>
      </c>
      <c r="H238" s="3">
        <v>10373</v>
      </c>
      <c r="I238" s="3">
        <v>23.373194999999999</v>
      </c>
      <c r="J238" s="3">
        <v>800</v>
      </c>
      <c r="K238" s="3">
        <v>1422</v>
      </c>
      <c r="L238">
        <f t="shared" si="3"/>
        <v>1137600</v>
      </c>
    </row>
    <row r="239" spans="1:12" x14ac:dyDescent="0.25">
      <c r="A239" s="4" t="s">
        <v>509</v>
      </c>
      <c r="B239" s="5">
        <v>103.28715872764499</v>
      </c>
      <c r="C239" s="5">
        <v>0.97242930661780003</v>
      </c>
      <c r="D239" s="5">
        <v>0.946338108784609</v>
      </c>
      <c r="E239" s="5">
        <v>221551</v>
      </c>
      <c r="F239" s="5">
        <v>192286</v>
      </c>
      <c r="G239" s="5">
        <v>654</v>
      </c>
      <c r="H239" s="5">
        <v>11909</v>
      </c>
      <c r="I239" s="5">
        <v>11.085148999999999</v>
      </c>
      <c r="J239" s="5">
        <v>800</v>
      </c>
      <c r="K239" s="5">
        <v>533</v>
      </c>
      <c r="L239">
        <f t="shared" si="3"/>
        <v>426400</v>
      </c>
    </row>
    <row r="240" spans="1:12" x14ac:dyDescent="0.25">
      <c r="A240" s="2" t="s">
        <v>503</v>
      </c>
      <c r="B240" s="3" t="s">
        <v>1102</v>
      </c>
      <c r="C240" s="3">
        <v>0.97223073699999996</v>
      </c>
      <c r="D240" s="3" t="s">
        <v>1103</v>
      </c>
      <c r="E240" s="3">
        <v>612133</v>
      </c>
      <c r="F240" s="3">
        <v>312899</v>
      </c>
      <c r="G240" s="3">
        <v>2</v>
      </c>
      <c r="H240" s="3">
        <v>34966</v>
      </c>
      <c r="I240" s="3">
        <v>20.943823999999999</v>
      </c>
      <c r="J240" s="3">
        <v>800</v>
      </c>
      <c r="K240" s="3">
        <v>1200</v>
      </c>
      <c r="L240">
        <f t="shared" si="3"/>
        <v>960000</v>
      </c>
    </row>
    <row r="241" spans="1:12" x14ac:dyDescent="0.25">
      <c r="A241" s="2" t="s">
        <v>155</v>
      </c>
      <c r="B241" s="3" t="s">
        <v>1227</v>
      </c>
      <c r="C241" s="3" t="s">
        <v>1228</v>
      </c>
      <c r="D241" s="3" t="s">
        <v>1229</v>
      </c>
      <c r="E241" s="3">
        <v>360170</v>
      </c>
      <c r="F241" s="3">
        <v>566414</v>
      </c>
      <c r="G241" s="3">
        <v>8978</v>
      </c>
      <c r="H241" s="3">
        <v>11638</v>
      </c>
      <c r="I241" s="3">
        <v>25.243665</v>
      </c>
      <c r="J241" s="3">
        <v>800</v>
      </c>
      <c r="K241" s="3">
        <v>1184</v>
      </c>
      <c r="L241">
        <f t="shared" si="3"/>
        <v>947200</v>
      </c>
    </row>
    <row r="242" spans="1:12" x14ac:dyDescent="0.25">
      <c r="A242" s="4" t="s">
        <v>169</v>
      </c>
      <c r="B242" s="5">
        <v>105.352371692657</v>
      </c>
      <c r="C242" s="5">
        <v>0.97216209630022499</v>
      </c>
      <c r="D242" s="5">
        <v>0.94583211302176995</v>
      </c>
      <c r="E242" s="5">
        <v>67819</v>
      </c>
      <c r="F242" s="5">
        <v>888297</v>
      </c>
      <c r="G242" s="5">
        <v>167</v>
      </c>
      <c r="H242" s="5">
        <v>3717</v>
      </c>
      <c r="I242" s="5">
        <v>19.609316</v>
      </c>
      <c r="J242" s="5">
        <v>800</v>
      </c>
      <c r="K242" s="5">
        <v>1200</v>
      </c>
      <c r="L242">
        <f t="shared" si="3"/>
        <v>960000</v>
      </c>
    </row>
    <row r="243" spans="1:12" x14ac:dyDescent="0.25">
      <c r="A243" s="4" t="s">
        <v>252</v>
      </c>
      <c r="B243" s="5">
        <v>70.751173734664903</v>
      </c>
      <c r="C243" s="5">
        <v>0.972148861759359</v>
      </c>
      <c r="D243" s="5">
        <v>0.94580705862073899</v>
      </c>
      <c r="E243" s="5">
        <v>263377</v>
      </c>
      <c r="F243" s="5">
        <v>681532</v>
      </c>
      <c r="G243" s="5">
        <v>5</v>
      </c>
      <c r="H243" s="5">
        <v>15086</v>
      </c>
      <c r="I243" s="5">
        <v>19.850172000000001</v>
      </c>
      <c r="J243" s="5">
        <v>800</v>
      </c>
      <c r="K243" s="5">
        <v>1200</v>
      </c>
      <c r="L243">
        <f t="shared" si="3"/>
        <v>960000</v>
      </c>
    </row>
    <row r="244" spans="1:12" x14ac:dyDescent="0.25">
      <c r="A244" s="2" t="s">
        <v>151</v>
      </c>
      <c r="B244" s="3" t="s">
        <v>950</v>
      </c>
      <c r="C244" s="3">
        <v>0.97193969221154597</v>
      </c>
      <c r="D244" s="3" t="s">
        <v>951</v>
      </c>
      <c r="E244" s="3">
        <v>62209</v>
      </c>
      <c r="F244" s="3">
        <v>342199</v>
      </c>
      <c r="G244" s="3">
        <v>67</v>
      </c>
      <c r="H244" s="3">
        <v>3525</v>
      </c>
      <c r="I244" s="3">
        <v>11.492331</v>
      </c>
      <c r="J244" s="3">
        <v>800</v>
      </c>
      <c r="K244" s="3">
        <v>510</v>
      </c>
      <c r="L244">
        <f t="shared" si="3"/>
        <v>408000</v>
      </c>
    </row>
    <row r="245" spans="1:12" x14ac:dyDescent="0.25">
      <c r="A245" s="4" t="s">
        <v>133</v>
      </c>
      <c r="B245" s="5" t="s">
        <v>657</v>
      </c>
      <c r="C245" s="5" t="s">
        <v>658</v>
      </c>
      <c r="D245" s="5" t="s">
        <v>659</v>
      </c>
      <c r="E245" s="5">
        <v>60637</v>
      </c>
      <c r="F245" s="5">
        <v>1356643</v>
      </c>
      <c r="G245" s="5">
        <v>125</v>
      </c>
      <c r="H245" s="5">
        <v>3395</v>
      </c>
      <c r="I245" s="5">
        <v>28.640438</v>
      </c>
      <c r="J245" s="5">
        <v>800</v>
      </c>
      <c r="K245" s="5">
        <v>1776</v>
      </c>
      <c r="L245">
        <f t="shared" si="3"/>
        <v>1420800</v>
      </c>
    </row>
    <row r="246" spans="1:12" x14ac:dyDescent="0.25">
      <c r="A246" s="2" t="s">
        <v>190</v>
      </c>
      <c r="B246" s="3">
        <v>65.757495403289795</v>
      </c>
      <c r="C246" s="3" t="s">
        <v>757</v>
      </c>
      <c r="D246" s="3" t="s">
        <v>758</v>
      </c>
      <c r="E246" s="3">
        <v>91449</v>
      </c>
      <c r="F246" s="3">
        <v>863229</v>
      </c>
      <c r="G246" s="3">
        <v>102</v>
      </c>
      <c r="H246" s="3">
        <v>5220</v>
      </c>
      <c r="I246" s="3">
        <v>19.714504999999999</v>
      </c>
      <c r="J246" s="3">
        <v>800</v>
      </c>
      <c r="K246" s="3">
        <v>1200</v>
      </c>
      <c r="L246">
        <f t="shared" si="3"/>
        <v>960000</v>
      </c>
    </row>
    <row r="247" spans="1:12" x14ac:dyDescent="0.25">
      <c r="A247" s="4" t="s">
        <v>276</v>
      </c>
      <c r="B247" s="5">
        <v>66.174574375152503</v>
      </c>
      <c r="C247" s="5">
        <v>0.97154723427059397</v>
      </c>
      <c r="D247" s="5">
        <v>0.94466879437243501</v>
      </c>
      <c r="E247" s="5">
        <v>29007</v>
      </c>
      <c r="F247" s="5">
        <v>395694</v>
      </c>
      <c r="G247" s="5">
        <v>36</v>
      </c>
      <c r="H247" s="5">
        <v>1663</v>
      </c>
      <c r="I247" s="5">
        <v>11.033364000000001</v>
      </c>
      <c r="J247" s="5">
        <v>800</v>
      </c>
      <c r="K247" s="5">
        <v>533</v>
      </c>
      <c r="L247">
        <f t="shared" si="3"/>
        <v>426400</v>
      </c>
    </row>
    <row r="248" spans="1:12" x14ac:dyDescent="0.25">
      <c r="A248" s="4" t="s">
        <v>332</v>
      </c>
      <c r="B248" s="5">
        <v>65.113148212432804</v>
      </c>
      <c r="C248" s="5">
        <v>0.97145962022420496</v>
      </c>
      <c r="D248" s="5">
        <v>0.94450314185619699</v>
      </c>
      <c r="E248" s="5">
        <v>16985</v>
      </c>
      <c r="F248" s="5">
        <v>942017</v>
      </c>
      <c r="G248" s="5">
        <v>29</v>
      </c>
      <c r="H248" s="5">
        <v>969</v>
      </c>
      <c r="I248" s="5">
        <v>19.601376999999999</v>
      </c>
      <c r="J248" s="5">
        <v>800</v>
      </c>
      <c r="K248" s="5">
        <v>1200</v>
      </c>
      <c r="L248">
        <f t="shared" si="3"/>
        <v>960000</v>
      </c>
    </row>
    <row r="249" spans="1:12" x14ac:dyDescent="0.25">
      <c r="A249" s="2" t="s">
        <v>406</v>
      </c>
      <c r="B249" s="3">
        <v>66.070681571960407</v>
      </c>
      <c r="C249" s="3">
        <v>0.97142491440273904</v>
      </c>
      <c r="D249" s="3">
        <v>0.94443753111000495</v>
      </c>
      <c r="E249" s="3">
        <v>75895</v>
      </c>
      <c r="F249" s="3">
        <v>1088440</v>
      </c>
      <c r="G249" s="3">
        <v>935</v>
      </c>
      <c r="H249" s="3">
        <v>3530</v>
      </c>
      <c r="I249" s="3">
        <v>23.499701000000002</v>
      </c>
      <c r="J249" s="3">
        <v>800</v>
      </c>
      <c r="K249" s="3">
        <v>1461</v>
      </c>
      <c r="L249">
        <f t="shared" si="3"/>
        <v>1168800</v>
      </c>
    </row>
    <row r="250" spans="1:12" x14ac:dyDescent="0.25">
      <c r="A250" s="4" t="s">
        <v>266</v>
      </c>
      <c r="B250" s="5">
        <v>66.806680202484102</v>
      </c>
      <c r="C250" s="5">
        <v>0.971343744735227</v>
      </c>
      <c r="D250" s="5">
        <v>0.94428409856430295</v>
      </c>
      <c r="E250" s="5">
        <v>152788</v>
      </c>
      <c r="F250" s="5">
        <v>975797</v>
      </c>
      <c r="G250" s="5">
        <v>14</v>
      </c>
      <c r="H250" s="5">
        <v>9001</v>
      </c>
      <c r="I250" s="5">
        <v>23.020599000000001</v>
      </c>
      <c r="J250" s="5">
        <v>800</v>
      </c>
      <c r="K250" s="5">
        <v>1422</v>
      </c>
      <c r="L250">
        <f t="shared" si="3"/>
        <v>1137600</v>
      </c>
    </row>
    <row r="251" spans="1:12" x14ac:dyDescent="0.25">
      <c r="A251" s="4" t="s">
        <v>99</v>
      </c>
      <c r="B251" s="5" t="s">
        <v>638</v>
      </c>
      <c r="C251" s="5" t="s">
        <v>639</v>
      </c>
      <c r="D251" s="5" t="s">
        <v>640</v>
      </c>
      <c r="E251" s="5">
        <v>68922</v>
      </c>
      <c r="F251" s="5">
        <v>954184</v>
      </c>
      <c r="G251" s="5">
        <v>191</v>
      </c>
      <c r="H251" s="5">
        <v>3903</v>
      </c>
      <c r="I251" s="5">
        <v>22.014559999999999</v>
      </c>
      <c r="J251" s="5">
        <v>800</v>
      </c>
      <c r="K251" s="5">
        <v>1284</v>
      </c>
      <c r="L251">
        <f t="shared" si="3"/>
        <v>1027200</v>
      </c>
    </row>
    <row r="252" spans="1:12" x14ac:dyDescent="0.25">
      <c r="A252" s="4" t="s">
        <v>580</v>
      </c>
      <c r="B252" s="5" t="s">
        <v>1517</v>
      </c>
      <c r="C252" s="5" t="s">
        <v>1518</v>
      </c>
      <c r="D252" s="5" t="s">
        <v>1519</v>
      </c>
      <c r="E252" s="5">
        <v>387469</v>
      </c>
      <c r="F252" s="5">
        <v>548694</v>
      </c>
      <c r="G252" s="5">
        <v>1</v>
      </c>
      <c r="H252" s="5">
        <v>23036</v>
      </c>
      <c r="I252" s="5">
        <v>19.624980000000001</v>
      </c>
      <c r="J252" s="5">
        <v>800</v>
      </c>
      <c r="K252" s="5">
        <v>1199</v>
      </c>
      <c r="L252">
        <f t="shared" si="3"/>
        <v>959200</v>
      </c>
    </row>
    <row r="253" spans="1:12" x14ac:dyDescent="0.25">
      <c r="A253" s="4" t="s">
        <v>93</v>
      </c>
      <c r="B253" s="5">
        <v>65.840975999832096</v>
      </c>
      <c r="C253" s="5">
        <v>0.97089316830859596</v>
      </c>
      <c r="D253" s="5">
        <v>0.94343282777830695</v>
      </c>
      <c r="E253" s="5">
        <v>227606</v>
      </c>
      <c r="F253" s="5">
        <v>717947</v>
      </c>
      <c r="G253" s="5">
        <v>7875</v>
      </c>
      <c r="H253" s="5">
        <v>5772</v>
      </c>
      <c r="I253" s="5">
        <v>19.631197</v>
      </c>
      <c r="J253" s="5">
        <v>800</v>
      </c>
      <c r="K253" s="5">
        <v>1199</v>
      </c>
      <c r="L253">
        <f t="shared" si="3"/>
        <v>959200</v>
      </c>
    </row>
    <row r="254" spans="1:12" x14ac:dyDescent="0.25">
      <c r="A254" s="4" t="s">
        <v>358</v>
      </c>
      <c r="B254" s="5">
        <v>70.163517709999994</v>
      </c>
      <c r="C254" s="5">
        <v>0.97085996429999999</v>
      </c>
      <c r="D254" s="5">
        <v>0.94337012509999996</v>
      </c>
      <c r="E254" s="5">
        <v>32051</v>
      </c>
      <c r="F254" s="5">
        <v>818825</v>
      </c>
      <c r="G254" s="5">
        <v>484</v>
      </c>
      <c r="H254" s="5">
        <v>1440</v>
      </c>
      <c r="I254" s="5">
        <v>18.418441000000001</v>
      </c>
      <c r="J254" s="5">
        <v>800</v>
      </c>
      <c r="K254" s="5">
        <v>1066</v>
      </c>
      <c r="L254">
        <f t="shared" si="3"/>
        <v>852800</v>
      </c>
    </row>
    <row r="255" spans="1:12" x14ac:dyDescent="0.25">
      <c r="A255" s="2" t="s">
        <v>31</v>
      </c>
      <c r="B255" s="3" t="s">
        <v>1155</v>
      </c>
      <c r="C255" s="3" t="s">
        <v>1156</v>
      </c>
      <c r="D255" s="3">
        <v>0.943227346347285</v>
      </c>
      <c r="E255" s="3">
        <v>11065</v>
      </c>
      <c r="F255" s="3">
        <v>1125869</v>
      </c>
      <c r="G255" s="3">
        <v>99</v>
      </c>
      <c r="H255" s="3">
        <v>567</v>
      </c>
      <c r="I255" s="3">
        <v>22.988227999999999</v>
      </c>
      <c r="J255" s="3">
        <v>800</v>
      </c>
      <c r="K255" s="3">
        <v>1422</v>
      </c>
      <c r="L255">
        <f t="shared" si="3"/>
        <v>1137600</v>
      </c>
    </row>
    <row r="256" spans="1:12" x14ac:dyDescent="0.25">
      <c r="A256" s="2" t="s">
        <v>82</v>
      </c>
      <c r="B256" s="3">
        <v>68.132847549999994</v>
      </c>
      <c r="C256" s="3">
        <v>0.97078269129999994</v>
      </c>
      <c r="D256" s="3">
        <v>0.94322421820000002</v>
      </c>
      <c r="E256" s="3">
        <v>98084</v>
      </c>
      <c r="F256" s="3">
        <v>636812</v>
      </c>
      <c r="G256" s="3">
        <v>1351</v>
      </c>
      <c r="H256" s="3">
        <v>4553</v>
      </c>
      <c r="I256" s="3">
        <v>17.314503999999999</v>
      </c>
      <c r="J256" s="3">
        <v>800</v>
      </c>
      <c r="K256" s="3">
        <v>926</v>
      </c>
      <c r="L256">
        <f t="shared" si="3"/>
        <v>740800</v>
      </c>
    </row>
    <row r="257" spans="1:12" x14ac:dyDescent="0.25">
      <c r="A257" s="4" t="s">
        <v>408</v>
      </c>
      <c r="B257" s="5" t="s">
        <v>1424</v>
      </c>
      <c r="C257" s="5" t="s">
        <v>1425</v>
      </c>
      <c r="D257" s="5" t="s">
        <v>1426</v>
      </c>
      <c r="E257" s="5">
        <v>2528976</v>
      </c>
      <c r="F257" s="5">
        <v>18533943</v>
      </c>
      <c r="G257" s="5">
        <v>3064</v>
      </c>
      <c r="H257" s="5">
        <v>149187</v>
      </c>
      <c r="I257" s="5">
        <v>425.12829299999999</v>
      </c>
      <c r="J257" s="5">
        <v>5545</v>
      </c>
      <c r="K257" s="5">
        <v>3826</v>
      </c>
      <c r="L257">
        <f t="shared" si="3"/>
        <v>21215170</v>
      </c>
    </row>
    <row r="258" spans="1:12" x14ac:dyDescent="0.25">
      <c r="A258" s="2" t="s">
        <v>78</v>
      </c>
      <c r="B258" s="3">
        <v>104.914470434188</v>
      </c>
      <c r="C258" s="3">
        <v>0.97077343237597802</v>
      </c>
      <c r="D258" s="3">
        <v>0.94320673689663503</v>
      </c>
      <c r="E258" s="3">
        <v>320446</v>
      </c>
      <c r="F258" s="3">
        <v>155459</v>
      </c>
      <c r="G258" s="3">
        <v>340</v>
      </c>
      <c r="H258" s="3">
        <v>18955</v>
      </c>
      <c r="I258" s="3">
        <v>12.926608</v>
      </c>
      <c r="J258" s="3">
        <v>800</v>
      </c>
      <c r="K258" s="3">
        <v>619</v>
      </c>
      <c r="L258">
        <f t="shared" ref="L258:L321" si="4">K258*J258</f>
        <v>495200</v>
      </c>
    </row>
    <row r="259" spans="1:12" x14ac:dyDescent="0.25">
      <c r="A259" s="2" t="s">
        <v>184</v>
      </c>
      <c r="B259" s="3" t="s">
        <v>1059</v>
      </c>
      <c r="C259" s="3" t="s">
        <v>1060</v>
      </c>
      <c r="D259" s="3" t="s">
        <v>1061</v>
      </c>
      <c r="E259" s="3">
        <v>18583</v>
      </c>
      <c r="F259" s="3">
        <v>940295</v>
      </c>
      <c r="G259" s="3">
        <v>120</v>
      </c>
      <c r="H259" s="3">
        <v>1002</v>
      </c>
      <c r="I259" s="3">
        <v>19.614460000000001</v>
      </c>
      <c r="J259" s="3">
        <v>800</v>
      </c>
      <c r="K259" s="3">
        <v>1200</v>
      </c>
      <c r="L259">
        <f t="shared" si="4"/>
        <v>960000</v>
      </c>
    </row>
    <row r="260" spans="1:12" x14ac:dyDescent="0.25">
      <c r="A260" s="2" t="s">
        <v>347</v>
      </c>
      <c r="B260" s="3" t="s">
        <v>855</v>
      </c>
      <c r="C260" s="3" t="s">
        <v>856</v>
      </c>
      <c r="D260" s="3" t="s">
        <v>857</v>
      </c>
      <c r="E260" s="3">
        <v>147202</v>
      </c>
      <c r="F260" s="3">
        <v>617505</v>
      </c>
      <c r="G260" s="3">
        <v>17</v>
      </c>
      <c r="H260" s="3">
        <v>8876</v>
      </c>
      <c r="I260" s="3">
        <v>17.6067</v>
      </c>
      <c r="J260" s="3">
        <v>800</v>
      </c>
      <c r="K260" s="3">
        <v>967</v>
      </c>
      <c r="L260">
        <f t="shared" si="4"/>
        <v>773600</v>
      </c>
    </row>
    <row r="261" spans="1:12" x14ac:dyDescent="0.25">
      <c r="A261" s="2" t="s">
        <v>250</v>
      </c>
      <c r="B261" s="3">
        <v>104.05354475975</v>
      </c>
      <c r="C261" s="3">
        <v>0.97067274882367705</v>
      </c>
      <c r="D261" s="3">
        <v>0.94301666230480596</v>
      </c>
      <c r="E261" s="3">
        <v>108098</v>
      </c>
      <c r="F261" s="3">
        <v>312570</v>
      </c>
      <c r="G261" s="3">
        <v>106</v>
      </c>
      <c r="H261" s="3">
        <v>6426</v>
      </c>
      <c r="I261" s="3">
        <v>11.162004</v>
      </c>
      <c r="J261" s="3">
        <v>800</v>
      </c>
      <c r="K261" s="3">
        <v>534</v>
      </c>
      <c r="L261">
        <f t="shared" si="4"/>
        <v>427200</v>
      </c>
    </row>
    <row r="262" spans="1:12" x14ac:dyDescent="0.25">
      <c r="A262" s="2" t="s">
        <v>365</v>
      </c>
      <c r="B262" s="3" t="s">
        <v>1376</v>
      </c>
      <c r="C262" s="3" t="s">
        <v>1377</v>
      </c>
      <c r="D262" s="3" t="s">
        <v>1378</v>
      </c>
      <c r="E262" s="3">
        <v>399745</v>
      </c>
      <c r="F262" s="3">
        <v>536057</v>
      </c>
      <c r="G262" s="3">
        <v>0</v>
      </c>
      <c r="H262" s="3">
        <v>24198</v>
      </c>
      <c r="I262" s="3">
        <v>19.798031999999999</v>
      </c>
      <c r="J262" s="3">
        <v>800</v>
      </c>
      <c r="K262" s="3">
        <v>1200</v>
      </c>
      <c r="L262">
        <f t="shared" si="4"/>
        <v>960000</v>
      </c>
    </row>
    <row r="263" spans="1:12" x14ac:dyDescent="0.25">
      <c r="A263" s="4" t="s">
        <v>438</v>
      </c>
      <c r="B263" s="5" t="s">
        <v>787</v>
      </c>
      <c r="C263" s="5">
        <v>0.97057714070162204</v>
      </c>
      <c r="D263" s="5" t="s">
        <v>788</v>
      </c>
      <c r="E263" s="5">
        <v>56606</v>
      </c>
      <c r="F263" s="5">
        <v>968762</v>
      </c>
      <c r="G263" s="5">
        <v>144</v>
      </c>
      <c r="H263" s="5">
        <v>3288</v>
      </c>
      <c r="I263" s="5">
        <v>21.288827000000001</v>
      </c>
      <c r="J263" s="5">
        <v>800</v>
      </c>
      <c r="K263" s="5">
        <v>1286</v>
      </c>
      <c r="L263">
        <f t="shared" si="4"/>
        <v>1028800</v>
      </c>
    </row>
    <row r="264" spans="1:12" x14ac:dyDescent="0.25">
      <c r="A264" s="2" t="s">
        <v>48</v>
      </c>
      <c r="B264" s="3">
        <v>137.73157787322901</v>
      </c>
      <c r="C264" s="3">
        <v>0.97034254943662601</v>
      </c>
      <c r="D264" s="3">
        <v>0.94239355904791999</v>
      </c>
      <c r="E264" s="3">
        <v>53609</v>
      </c>
      <c r="F264" s="3">
        <v>903114</v>
      </c>
      <c r="G264" s="3">
        <v>1153</v>
      </c>
      <c r="H264" s="3">
        <v>2124</v>
      </c>
      <c r="I264" s="3">
        <v>20.384554999999999</v>
      </c>
      <c r="J264" s="3">
        <v>800</v>
      </c>
      <c r="K264" s="3">
        <v>1200</v>
      </c>
      <c r="L264">
        <f t="shared" si="4"/>
        <v>960000</v>
      </c>
    </row>
    <row r="265" spans="1:12" x14ac:dyDescent="0.25">
      <c r="A265" s="4" t="s">
        <v>468</v>
      </c>
      <c r="B265" s="5">
        <v>66.765161514282198</v>
      </c>
      <c r="C265" s="5">
        <v>0.96981394065445603</v>
      </c>
      <c r="D265" s="5">
        <v>0.94139687860905397</v>
      </c>
      <c r="E265" s="5">
        <v>326869</v>
      </c>
      <c r="F265" s="5">
        <v>675183</v>
      </c>
      <c r="G265" s="5">
        <v>1221</v>
      </c>
      <c r="H265" s="5">
        <v>19127</v>
      </c>
      <c r="I265" s="5">
        <v>21.283660000000001</v>
      </c>
      <c r="J265" s="5">
        <v>800</v>
      </c>
      <c r="K265" s="5">
        <v>1278</v>
      </c>
      <c r="L265">
        <f t="shared" si="4"/>
        <v>1022400</v>
      </c>
    </row>
    <row r="266" spans="1:12" x14ac:dyDescent="0.25">
      <c r="A266" s="4" t="s">
        <v>30</v>
      </c>
      <c r="B266" s="5" t="s">
        <v>1341</v>
      </c>
      <c r="C266" s="5" t="s">
        <v>1342</v>
      </c>
      <c r="D266" s="5">
        <v>0.94121607713454103</v>
      </c>
      <c r="E266" s="5">
        <v>489262</v>
      </c>
      <c r="F266" s="5">
        <v>17396085</v>
      </c>
      <c r="G266" s="5">
        <v>447</v>
      </c>
      <c r="H266" s="5">
        <v>30110</v>
      </c>
      <c r="I266" s="5">
        <v>358.660394</v>
      </c>
      <c r="J266" s="5">
        <v>3456</v>
      </c>
      <c r="K266" s="5">
        <v>5184</v>
      </c>
      <c r="L266">
        <f t="shared" si="4"/>
        <v>17915904</v>
      </c>
    </row>
    <row r="267" spans="1:12" x14ac:dyDescent="0.25">
      <c r="A267" s="4" t="s">
        <v>171</v>
      </c>
      <c r="B267" s="5" t="s">
        <v>864</v>
      </c>
      <c r="C267" s="5" t="s">
        <v>865</v>
      </c>
      <c r="D267" s="5" t="s">
        <v>866</v>
      </c>
      <c r="E267" s="5">
        <v>42799</v>
      </c>
      <c r="F267" s="5">
        <v>914524</v>
      </c>
      <c r="G267" s="5">
        <v>328</v>
      </c>
      <c r="H267" s="5">
        <v>2349</v>
      </c>
      <c r="I267" s="5">
        <v>20.034866999999998</v>
      </c>
      <c r="J267" s="5">
        <v>800</v>
      </c>
      <c r="K267" s="5">
        <v>1200</v>
      </c>
      <c r="L267">
        <f t="shared" si="4"/>
        <v>960000</v>
      </c>
    </row>
    <row r="268" spans="1:12" x14ac:dyDescent="0.25">
      <c r="A268" s="2" t="s">
        <v>80</v>
      </c>
      <c r="B268" s="3" t="s">
        <v>616</v>
      </c>
      <c r="C268" s="3" t="s">
        <v>617</v>
      </c>
      <c r="D268" s="3">
        <v>0.94102384291725105</v>
      </c>
      <c r="E268" s="3">
        <v>26838</v>
      </c>
      <c r="F268" s="3">
        <v>989080</v>
      </c>
      <c r="G268" s="3">
        <v>194</v>
      </c>
      <c r="H268" s="3">
        <v>1488</v>
      </c>
      <c r="I268" s="3">
        <v>20.597280000000001</v>
      </c>
      <c r="J268" s="3">
        <v>800</v>
      </c>
      <c r="K268" s="3">
        <v>1272</v>
      </c>
      <c r="L268">
        <f t="shared" si="4"/>
        <v>1017600</v>
      </c>
    </row>
    <row r="269" spans="1:12" x14ac:dyDescent="0.25">
      <c r="A269" s="4" t="s">
        <v>80</v>
      </c>
      <c r="B269" s="5">
        <v>100.754110097885</v>
      </c>
      <c r="C269" s="5">
        <v>0.96961595433361003</v>
      </c>
      <c r="D269" s="5">
        <v>0.94102384291725105</v>
      </c>
      <c r="E269" s="5">
        <v>26838</v>
      </c>
      <c r="F269" s="5">
        <v>989080</v>
      </c>
      <c r="G269" s="5">
        <v>194</v>
      </c>
      <c r="H269" s="5">
        <v>1488</v>
      </c>
      <c r="I269" s="5">
        <v>20.460094999999999</v>
      </c>
      <c r="J269" s="5">
        <v>800</v>
      </c>
      <c r="K269" s="5">
        <v>1272</v>
      </c>
      <c r="L269">
        <f t="shared" si="4"/>
        <v>1017600</v>
      </c>
    </row>
    <row r="270" spans="1:12" x14ac:dyDescent="0.25">
      <c r="A270" s="4" t="s">
        <v>477</v>
      </c>
      <c r="B270" s="5" t="s">
        <v>808</v>
      </c>
      <c r="C270" s="5" t="s">
        <v>809</v>
      </c>
      <c r="D270" s="5" t="s">
        <v>810</v>
      </c>
      <c r="E270" s="5">
        <v>118625</v>
      </c>
      <c r="F270" s="5">
        <v>833893</v>
      </c>
      <c r="G270" s="5">
        <v>33</v>
      </c>
      <c r="H270" s="5">
        <v>7449</v>
      </c>
      <c r="I270" s="5">
        <v>19.978216</v>
      </c>
      <c r="J270" s="5">
        <v>800</v>
      </c>
      <c r="K270" s="5">
        <v>1200</v>
      </c>
      <c r="L270">
        <f t="shared" si="4"/>
        <v>960000</v>
      </c>
    </row>
    <row r="271" spans="1:12" x14ac:dyDescent="0.25">
      <c r="A271" s="4" t="s">
        <v>401</v>
      </c>
      <c r="B271" s="5">
        <v>68.949173212051306</v>
      </c>
      <c r="C271" s="5">
        <v>0.96921124147694904</v>
      </c>
      <c r="D271" s="5">
        <v>0.94026174952244101</v>
      </c>
      <c r="E271" s="5">
        <v>59559</v>
      </c>
      <c r="F271" s="5">
        <v>896657</v>
      </c>
      <c r="G271" s="5">
        <v>2090</v>
      </c>
      <c r="H271" s="5">
        <v>1694</v>
      </c>
      <c r="I271" s="5">
        <v>19.906015</v>
      </c>
      <c r="J271" s="5">
        <v>800</v>
      </c>
      <c r="K271" s="5">
        <v>1200</v>
      </c>
      <c r="L271">
        <f t="shared" si="4"/>
        <v>960000</v>
      </c>
    </row>
    <row r="272" spans="1:12" x14ac:dyDescent="0.25">
      <c r="A272" s="2" t="s">
        <v>425</v>
      </c>
      <c r="B272" s="3" t="s">
        <v>666</v>
      </c>
      <c r="C272" s="3" t="s">
        <v>667</v>
      </c>
      <c r="D272" s="3" t="s">
        <v>668</v>
      </c>
      <c r="E272" s="3">
        <v>306378</v>
      </c>
      <c r="F272" s="3">
        <v>633970</v>
      </c>
      <c r="G272" s="3">
        <v>98</v>
      </c>
      <c r="H272" s="3">
        <v>19554</v>
      </c>
      <c r="I272" s="3">
        <v>19.61853</v>
      </c>
      <c r="J272" s="3">
        <v>800</v>
      </c>
      <c r="K272" s="3">
        <v>1200</v>
      </c>
      <c r="L272">
        <f t="shared" si="4"/>
        <v>960000</v>
      </c>
    </row>
    <row r="273" spans="1:12" x14ac:dyDescent="0.25">
      <c r="A273" s="4" t="s">
        <v>87</v>
      </c>
      <c r="B273" s="5">
        <v>70.004093409999996</v>
      </c>
      <c r="C273" s="5">
        <v>0.96880431209999995</v>
      </c>
      <c r="D273" s="5">
        <v>0.93949608539999996</v>
      </c>
      <c r="E273" s="5">
        <v>104518</v>
      </c>
      <c r="F273" s="5">
        <v>848751</v>
      </c>
      <c r="G273" s="5">
        <v>772</v>
      </c>
      <c r="H273" s="5">
        <v>5959</v>
      </c>
      <c r="I273" s="5">
        <v>19.61082</v>
      </c>
      <c r="J273" s="5">
        <v>800</v>
      </c>
      <c r="K273" s="5">
        <v>1200</v>
      </c>
      <c r="L273">
        <f t="shared" si="4"/>
        <v>960000</v>
      </c>
    </row>
    <row r="274" spans="1:12" x14ac:dyDescent="0.25">
      <c r="A274" s="2" t="s">
        <v>319</v>
      </c>
      <c r="B274" s="3" t="s">
        <v>1475</v>
      </c>
      <c r="C274" s="3" t="s">
        <v>1476</v>
      </c>
      <c r="D274" s="3" t="s">
        <v>1477</v>
      </c>
      <c r="E274" s="3">
        <v>107218</v>
      </c>
      <c r="F274" s="3">
        <v>845867</v>
      </c>
      <c r="G274" s="3">
        <v>4</v>
      </c>
      <c r="H274" s="3">
        <v>6911</v>
      </c>
      <c r="I274" s="3">
        <v>20.302710000000001</v>
      </c>
      <c r="J274" s="3">
        <v>800</v>
      </c>
      <c r="K274" s="3">
        <v>1200</v>
      </c>
      <c r="L274">
        <f t="shared" si="4"/>
        <v>960000</v>
      </c>
    </row>
    <row r="275" spans="1:12" x14ac:dyDescent="0.25">
      <c r="A275" s="2" t="s">
        <v>290</v>
      </c>
      <c r="B275" s="3">
        <v>103.866542577743</v>
      </c>
      <c r="C275" s="3">
        <v>0.96862705042067598</v>
      </c>
      <c r="D275" s="3">
        <v>0.93916274497577201</v>
      </c>
      <c r="E275" s="3">
        <v>256043</v>
      </c>
      <c r="F275" s="3">
        <v>687371</v>
      </c>
      <c r="G275" s="3">
        <v>8</v>
      </c>
      <c r="H275" s="3">
        <v>16578</v>
      </c>
      <c r="I275" s="3">
        <v>20.035941000000001</v>
      </c>
      <c r="J275" s="3">
        <v>800</v>
      </c>
      <c r="K275" s="3">
        <v>1200</v>
      </c>
      <c r="L275">
        <f t="shared" si="4"/>
        <v>960000</v>
      </c>
    </row>
    <row r="276" spans="1:12" x14ac:dyDescent="0.25">
      <c r="A276" s="2" t="s">
        <v>528</v>
      </c>
      <c r="B276" s="3" t="s">
        <v>975</v>
      </c>
      <c r="C276" s="3" t="s">
        <v>976</v>
      </c>
      <c r="D276" s="3" t="s">
        <v>977</v>
      </c>
      <c r="E276" s="3">
        <v>23418</v>
      </c>
      <c r="F276" s="3">
        <v>455859</v>
      </c>
      <c r="G276" s="3">
        <v>29</v>
      </c>
      <c r="H276" s="3">
        <v>1494</v>
      </c>
      <c r="I276" s="3">
        <v>12.443014</v>
      </c>
      <c r="J276" s="3">
        <v>800</v>
      </c>
      <c r="K276" s="3">
        <v>601</v>
      </c>
      <c r="L276">
        <f t="shared" si="4"/>
        <v>480800</v>
      </c>
    </row>
    <row r="277" spans="1:12" x14ac:dyDescent="0.25">
      <c r="A277" s="2" t="s">
        <v>540</v>
      </c>
      <c r="B277" s="3">
        <v>66.665397882461505</v>
      </c>
      <c r="C277" s="3">
        <v>0.96843562037579101</v>
      </c>
      <c r="D277" s="3">
        <v>0.93880288957688296</v>
      </c>
      <c r="E277" s="3">
        <v>9097</v>
      </c>
      <c r="F277" s="3">
        <v>950310</v>
      </c>
      <c r="G277" s="3">
        <v>20</v>
      </c>
      <c r="H277" s="3">
        <v>573</v>
      </c>
      <c r="I277" s="3">
        <v>19.606766</v>
      </c>
      <c r="J277" s="3">
        <v>800</v>
      </c>
      <c r="K277" s="3">
        <v>1200</v>
      </c>
      <c r="L277">
        <f t="shared" si="4"/>
        <v>960000</v>
      </c>
    </row>
    <row r="278" spans="1:12" x14ac:dyDescent="0.25">
      <c r="A278" s="2" t="s">
        <v>53</v>
      </c>
      <c r="B278" s="3" t="s">
        <v>1385</v>
      </c>
      <c r="C278" s="3" t="s">
        <v>1386</v>
      </c>
      <c r="D278" s="3" t="s">
        <v>1387</v>
      </c>
      <c r="E278" s="3">
        <v>107885</v>
      </c>
      <c r="F278" s="3">
        <v>18735141</v>
      </c>
      <c r="G278" s="3">
        <v>1322</v>
      </c>
      <c r="H278" s="3">
        <v>5732</v>
      </c>
      <c r="I278" s="3">
        <v>377.676738</v>
      </c>
      <c r="J278" s="3">
        <v>3632</v>
      </c>
      <c r="K278" s="3">
        <v>5190</v>
      </c>
      <c r="L278">
        <f t="shared" si="4"/>
        <v>18850080</v>
      </c>
    </row>
    <row r="279" spans="1:12" x14ac:dyDescent="0.25">
      <c r="A279" s="2" t="s">
        <v>327</v>
      </c>
      <c r="B279" s="3">
        <v>65.866922616958604</v>
      </c>
      <c r="C279" s="3">
        <v>0.96821074001634</v>
      </c>
      <c r="D279" s="3">
        <v>0.93838032393521298</v>
      </c>
      <c r="E279" s="3">
        <v>78214</v>
      </c>
      <c r="F279" s="3">
        <v>875850</v>
      </c>
      <c r="G279" s="3">
        <v>1061</v>
      </c>
      <c r="H279" s="3">
        <v>4075</v>
      </c>
      <c r="I279" s="3">
        <v>19.572058999999999</v>
      </c>
      <c r="J279" s="3">
        <v>800</v>
      </c>
      <c r="K279" s="3">
        <v>1199</v>
      </c>
      <c r="L279">
        <f t="shared" si="4"/>
        <v>959200</v>
      </c>
    </row>
    <row r="280" spans="1:12" x14ac:dyDescent="0.25">
      <c r="A280" s="2" t="s">
        <v>173</v>
      </c>
      <c r="B280" s="3">
        <v>104.64027404785099</v>
      </c>
      <c r="C280" s="3">
        <v>0.96780311720888901</v>
      </c>
      <c r="D280" s="3">
        <v>0.93761484203663004</v>
      </c>
      <c r="E280" s="3">
        <v>31637</v>
      </c>
      <c r="F280" s="3">
        <v>392658</v>
      </c>
      <c r="G280" s="3">
        <v>175</v>
      </c>
      <c r="H280" s="3">
        <v>1930</v>
      </c>
      <c r="I280" s="3">
        <v>11.035375</v>
      </c>
      <c r="J280" s="3">
        <v>800</v>
      </c>
      <c r="K280" s="3">
        <v>533</v>
      </c>
      <c r="L280">
        <f t="shared" si="4"/>
        <v>426400</v>
      </c>
    </row>
    <row r="281" spans="1:12" x14ac:dyDescent="0.25">
      <c r="A281" s="2" t="s">
        <v>370</v>
      </c>
      <c r="B281" s="3" t="s">
        <v>1460</v>
      </c>
      <c r="C281" s="3" t="s">
        <v>1461</v>
      </c>
      <c r="D281" s="3" t="s">
        <v>1462</v>
      </c>
      <c r="E281" s="3">
        <v>40909</v>
      </c>
      <c r="F281" s="3">
        <v>918767</v>
      </c>
      <c r="G281" s="3">
        <v>306</v>
      </c>
      <c r="H281" s="3">
        <v>2418</v>
      </c>
      <c r="I281" s="3">
        <v>20.280038000000001</v>
      </c>
      <c r="J281" s="3">
        <v>800</v>
      </c>
      <c r="K281" s="3">
        <v>1203</v>
      </c>
      <c r="L281">
        <f t="shared" si="4"/>
        <v>962400</v>
      </c>
    </row>
    <row r="282" spans="1:12" x14ac:dyDescent="0.25">
      <c r="A282" s="2" t="s">
        <v>593</v>
      </c>
      <c r="B282" s="3" t="s">
        <v>1248</v>
      </c>
      <c r="C282" s="3" t="s">
        <v>1249</v>
      </c>
      <c r="D282" s="3" t="s">
        <v>1250</v>
      </c>
      <c r="E282" s="3">
        <v>16716</v>
      </c>
      <c r="F282" s="3">
        <v>942167</v>
      </c>
      <c r="G282" s="3">
        <v>236</v>
      </c>
      <c r="H282" s="3">
        <v>881</v>
      </c>
      <c r="I282" s="3">
        <v>19.630441999999999</v>
      </c>
      <c r="J282" s="3">
        <v>800</v>
      </c>
      <c r="K282" s="3">
        <v>1200</v>
      </c>
      <c r="L282">
        <f t="shared" si="4"/>
        <v>960000</v>
      </c>
    </row>
    <row r="283" spans="1:12" x14ac:dyDescent="0.25">
      <c r="A283" s="2" t="s">
        <v>164</v>
      </c>
      <c r="B283" s="3">
        <v>68.144736051559406</v>
      </c>
      <c r="C283" s="3">
        <v>0.96762963093207599</v>
      </c>
      <c r="D283" s="3">
        <v>0.93728923255100904</v>
      </c>
      <c r="E283" s="3">
        <v>137580</v>
      </c>
      <c r="F283" s="3">
        <v>813215</v>
      </c>
      <c r="G283" s="3">
        <v>2602</v>
      </c>
      <c r="H283" s="3">
        <v>6603</v>
      </c>
      <c r="I283" s="3">
        <v>19.667176000000001</v>
      </c>
      <c r="J283" s="3">
        <v>800</v>
      </c>
      <c r="K283" s="3">
        <v>1200</v>
      </c>
      <c r="L283">
        <f t="shared" si="4"/>
        <v>960000</v>
      </c>
    </row>
    <row r="284" spans="1:12" x14ac:dyDescent="0.25">
      <c r="A284" s="4" t="s">
        <v>66</v>
      </c>
      <c r="B284" s="5">
        <v>70.649959559999999</v>
      </c>
      <c r="C284" s="5">
        <v>0.96735706789999998</v>
      </c>
      <c r="D284" s="5">
        <v>0.93677789069999995</v>
      </c>
      <c r="E284" s="5">
        <v>10135</v>
      </c>
      <c r="F284" s="5">
        <v>939581</v>
      </c>
      <c r="G284" s="5">
        <v>86</v>
      </c>
      <c r="H284" s="5">
        <v>598</v>
      </c>
      <c r="I284" s="5">
        <v>19.498691999999998</v>
      </c>
      <c r="J284" s="5">
        <v>800</v>
      </c>
      <c r="K284" s="5">
        <v>1188</v>
      </c>
      <c r="L284">
        <f t="shared" si="4"/>
        <v>950400</v>
      </c>
    </row>
    <row r="285" spans="1:12" x14ac:dyDescent="0.25">
      <c r="A285" s="2" t="s">
        <v>441</v>
      </c>
      <c r="B285" s="3" t="s">
        <v>844</v>
      </c>
      <c r="C285" s="3" t="s">
        <v>845</v>
      </c>
      <c r="D285" s="3">
        <v>0.93676803928976204</v>
      </c>
      <c r="E285" s="3">
        <v>19837</v>
      </c>
      <c r="F285" s="3">
        <v>1116424</v>
      </c>
      <c r="G285" s="3">
        <v>60</v>
      </c>
      <c r="H285" s="3">
        <v>1279</v>
      </c>
      <c r="I285" s="3">
        <v>23.668900000000001</v>
      </c>
      <c r="J285" s="3">
        <v>800</v>
      </c>
      <c r="K285" s="3">
        <v>1422</v>
      </c>
      <c r="L285">
        <f t="shared" si="4"/>
        <v>1137600</v>
      </c>
    </row>
    <row r="286" spans="1:12" x14ac:dyDescent="0.25">
      <c r="A286" s="4" t="s">
        <v>605</v>
      </c>
      <c r="B286" s="5">
        <v>103.829075813293</v>
      </c>
      <c r="C286" s="5">
        <v>0.96726888574549197</v>
      </c>
      <c r="D286" s="5">
        <v>0.93661251452051897</v>
      </c>
      <c r="E286" s="5">
        <v>54021</v>
      </c>
      <c r="F286" s="5">
        <v>904723</v>
      </c>
      <c r="G286" s="5">
        <v>1291</v>
      </c>
      <c r="H286" s="5">
        <v>2365</v>
      </c>
      <c r="I286" s="5">
        <v>20.804216</v>
      </c>
      <c r="J286" s="5">
        <v>800</v>
      </c>
      <c r="K286" s="5">
        <v>1203</v>
      </c>
      <c r="L286">
        <f t="shared" si="4"/>
        <v>962400</v>
      </c>
    </row>
    <row r="287" spans="1:12" x14ac:dyDescent="0.25">
      <c r="A287" s="4" t="s">
        <v>447</v>
      </c>
      <c r="B287" s="5">
        <v>66.749116897582994</v>
      </c>
      <c r="C287" s="5">
        <v>0.96687076359174995</v>
      </c>
      <c r="D287" s="5">
        <v>0.93586623001121105</v>
      </c>
      <c r="E287" s="5">
        <v>253762</v>
      </c>
      <c r="F287" s="5">
        <v>687248</v>
      </c>
      <c r="G287" s="5">
        <v>2</v>
      </c>
      <c r="H287" s="5">
        <v>17388</v>
      </c>
      <c r="I287" s="5">
        <v>19.572341000000002</v>
      </c>
      <c r="J287" s="5">
        <v>800</v>
      </c>
      <c r="K287" s="5">
        <v>1198</v>
      </c>
      <c r="L287">
        <f t="shared" si="4"/>
        <v>958400</v>
      </c>
    </row>
    <row r="288" spans="1:12" x14ac:dyDescent="0.25">
      <c r="A288" s="4" t="s">
        <v>316</v>
      </c>
      <c r="B288" s="5" t="s">
        <v>1406</v>
      </c>
      <c r="C288" s="5" t="s">
        <v>1407</v>
      </c>
      <c r="D288" s="5" t="s">
        <v>1408</v>
      </c>
      <c r="E288" s="5">
        <v>6751664</v>
      </c>
      <c r="F288" s="5">
        <v>12740676</v>
      </c>
      <c r="G288" s="5">
        <v>755</v>
      </c>
      <c r="H288" s="5">
        <v>468761</v>
      </c>
      <c r="I288" s="5">
        <v>400.03810900000002</v>
      </c>
      <c r="J288" s="5">
        <v>3648</v>
      </c>
      <c r="K288" s="5">
        <v>5472</v>
      </c>
      <c r="L288">
        <f t="shared" si="4"/>
        <v>19961856</v>
      </c>
    </row>
    <row r="289" spans="1:12" x14ac:dyDescent="0.25">
      <c r="A289" s="4" t="s">
        <v>429</v>
      </c>
      <c r="B289" s="5">
        <v>64.840459823608398</v>
      </c>
      <c r="C289" s="5">
        <v>0.96598538978023096</v>
      </c>
      <c r="D289" s="5">
        <v>0.93420864679554305</v>
      </c>
      <c r="E289" s="5">
        <v>78481</v>
      </c>
      <c r="F289" s="5">
        <v>1044792</v>
      </c>
      <c r="G289" s="5">
        <v>2024</v>
      </c>
      <c r="H289" s="5">
        <v>3503</v>
      </c>
      <c r="I289" s="5">
        <v>22.723557</v>
      </c>
      <c r="J289" s="5">
        <v>800</v>
      </c>
      <c r="K289" s="5">
        <v>1411</v>
      </c>
      <c r="L289">
        <f t="shared" si="4"/>
        <v>1128800</v>
      </c>
    </row>
    <row r="290" spans="1:12" x14ac:dyDescent="0.25">
      <c r="A290" s="2" t="s">
        <v>102</v>
      </c>
      <c r="B290" s="3">
        <v>70.288100240000006</v>
      </c>
      <c r="C290" s="3">
        <v>0.96578475770000005</v>
      </c>
      <c r="D290" s="3">
        <v>0.93383342079999998</v>
      </c>
      <c r="E290" s="3">
        <v>373468</v>
      </c>
      <c r="F290" s="3">
        <v>562470</v>
      </c>
      <c r="G290" s="3">
        <v>368</v>
      </c>
      <c r="H290" s="3">
        <v>26094</v>
      </c>
      <c r="I290" s="3">
        <v>19.635908000000001</v>
      </c>
      <c r="J290" s="3">
        <v>800</v>
      </c>
      <c r="K290" s="3">
        <v>1203</v>
      </c>
      <c r="L290">
        <f t="shared" si="4"/>
        <v>962400</v>
      </c>
    </row>
    <row r="291" spans="1:12" x14ac:dyDescent="0.25">
      <c r="A291" s="2" t="s">
        <v>586</v>
      </c>
      <c r="B291" s="3" t="s">
        <v>1348</v>
      </c>
      <c r="C291" s="3" t="s">
        <v>1349</v>
      </c>
      <c r="D291" s="3" t="s">
        <v>1350</v>
      </c>
      <c r="E291" s="3">
        <v>154571</v>
      </c>
      <c r="F291" s="3">
        <v>260717</v>
      </c>
      <c r="G291" s="3">
        <v>0</v>
      </c>
      <c r="H291" s="3">
        <v>11112</v>
      </c>
      <c r="I291" s="3">
        <v>11.045210000000001</v>
      </c>
      <c r="J291" s="3">
        <v>800</v>
      </c>
      <c r="K291" s="3">
        <v>533</v>
      </c>
      <c r="L291">
        <f t="shared" si="4"/>
        <v>426400</v>
      </c>
    </row>
    <row r="292" spans="1:12" x14ac:dyDescent="0.25">
      <c r="A292" s="2" t="s">
        <v>534</v>
      </c>
      <c r="B292" s="3" t="s">
        <v>955</v>
      </c>
      <c r="C292" s="3" t="s">
        <v>956</v>
      </c>
      <c r="D292" s="3" t="s">
        <v>957</v>
      </c>
      <c r="E292" s="3">
        <v>114403</v>
      </c>
      <c r="F292" s="3">
        <v>838958</v>
      </c>
      <c r="G292" s="3">
        <v>65</v>
      </c>
      <c r="H292" s="3">
        <v>8174</v>
      </c>
      <c r="I292" s="3">
        <v>19.730591</v>
      </c>
      <c r="J292" s="3">
        <v>800</v>
      </c>
      <c r="K292" s="3">
        <v>1202</v>
      </c>
      <c r="L292">
        <f t="shared" si="4"/>
        <v>961600</v>
      </c>
    </row>
    <row r="293" spans="1:12" x14ac:dyDescent="0.25">
      <c r="A293" s="2" t="s">
        <v>575</v>
      </c>
      <c r="B293" s="3" t="s">
        <v>1493</v>
      </c>
      <c r="C293" s="3" t="s">
        <v>1494</v>
      </c>
      <c r="D293" s="3" t="s">
        <v>1495</v>
      </c>
      <c r="E293" s="3">
        <v>1198520</v>
      </c>
      <c r="F293" s="3">
        <v>21764613</v>
      </c>
      <c r="G293" s="3">
        <v>3392</v>
      </c>
      <c r="H293" s="3">
        <v>83075</v>
      </c>
      <c r="I293" s="3">
        <v>462.51796100000001</v>
      </c>
      <c r="J293" s="3">
        <v>5880</v>
      </c>
      <c r="K293" s="3">
        <v>3920</v>
      </c>
      <c r="L293">
        <f t="shared" si="4"/>
        <v>23049600</v>
      </c>
    </row>
    <row r="294" spans="1:12" x14ac:dyDescent="0.25">
      <c r="A294" s="2" t="s">
        <v>388</v>
      </c>
      <c r="B294" s="3" t="s">
        <v>1415</v>
      </c>
      <c r="C294" s="3" t="s">
        <v>1416</v>
      </c>
      <c r="D294" s="3" t="s">
        <v>1417</v>
      </c>
      <c r="E294" s="3">
        <v>41043</v>
      </c>
      <c r="F294" s="3">
        <v>5955995</v>
      </c>
      <c r="G294" s="3">
        <v>448</v>
      </c>
      <c r="H294" s="3">
        <v>2514</v>
      </c>
      <c r="I294" s="3">
        <v>120.791625</v>
      </c>
      <c r="J294" s="3">
        <v>2000</v>
      </c>
      <c r="K294" s="3">
        <v>3000</v>
      </c>
      <c r="L294">
        <f t="shared" si="4"/>
        <v>6000000</v>
      </c>
    </row>
    <row r="295" spans="1:12" x14ac:dyDescent="0.25">
      <c r="A295" s="2" t="s">
        <v>214</v>
      </c>
      <c r="B295" s="3" t="s">
        <v>1074</v>
      </c>
      <c r="C295" s="3" t="s">
        <v>1075</v>
      </c>
      <c r="D295" s="3" t="s">
        <v>1076</v>
      </c>
      <c r="E295" s="3">
        <v>141443</v>
      </c>
      <c r="F295" s="3">
        <v>488339</v>
      </c>
      <c r="G295" s="3">
        <v>32</v>
      </c>
      <c r="H295" s="3">
        <v>10186</v>
      </c>
      <c r="I295" s="3">
        <v>17.394836000000002</v>
      </c>
      <c r="J295" s="3">
        <v>800</v>
      </c>
      <c r="K295" s="3">
        <v>800</v>
      </c>
      <c r="L295">
        <f t="shared" si="4"/>
        <v>640000</v>
      </c>
    </row>
    <row r="296" spans="1:12" x14ac:dyDescent="0.25">
      <c r="A296" s="4" t="s">
        <v>591</v>
      </c>
      <c r="B296" s="5" t="s">
        <v>1523</v>
      </c>
      <c r="C296" s="5" t="s">
        <v>1524</v>
      </c>
      <c r="D296" s="5" t="s">
        <v>1525</v>
      </c>
      <c r="E296" s="5">
        <v>432950</v>
      </c>
      <c r="F296" s="5">
        <v>495667</v>
      </c>
      <c r="G296" s="5">
        <v>151</v>
      </c>
      <c r="H296" s="5">
        <v>31232</v>
      </c>
      <c r="I296" s="5">
        <v>19.578455000000002</v>
      </c>
      <c r="J296" s="5">
        <v>800</v>
      </c>
      <c r="K296" s="5">
        <v>1200</v>
      </c>
      <c r="L296">
        <f t="shared" si="4"/>
        <v>960000</v>
      </c>
    </row>
    <row r="297" spans="1:12" x14ac:dyDescent="0.25">
      <c r="A297" s="2" t="s">
        <v>403</v>
      </c>
      <c r="B297" s="3" t="s">
        <v>720</v>
      </c>
      <c r="C297" s="3" t="s">
        <v>721</v>
      </c>
      <c r="D297" s="3" t="s">
        <v>722</v>
      </c>
      <c r="E297" s="3">
        <v>47312</v>
      </c>
      <c r="F297" s="3">
        <v>1009254</v>
      </c>
      <c r="G297" s="3">
        <v>1258</v>
      </c>
      <c r="H297" s="3">
        <v>2176</v>
      </c>
      <c r="I297" s="3">
        <v>21.609933999999999</v>
      </c>
      <c r="J297" s="3">
        <v>800</v>
      </c>
      <c r="K297" s="3">
        <v>1325</v>
      </c>
      <c r="L297">
        <f t="shared" si="4"/>
        <v>1060000</v>
      </c>
    </row>
    <row r="298" spans="1:12" x14ac:dyDescent="0.25">
      <c r="A298" s="2" t="s">
        <v>522</v>
      </c>
      <c r="B298" s="3">
        <v>104.342311620712</v>
      </c>
      <c r="C298" s="3">
        <v>0.96474841819825197</v>
      </c>
      <c r="D298" s="3">
        <v>0.93189755529685603</v>
      </c>
      <c r="E298" s="3">
        <v>14409</v>
      </c>
      <c r="F298" s="3">
        <v>1020538</v>
      </c>
      <c r="G298" s="3">
        <v>1</v>
      </c>
      <c r="H298" s="3">
        <v>1052</v>
      </c>
      <c r="I298" s="3">
        <v>21.150347</v>
      </c>
      <c r="J298" s="3">
        <v>800</v>
      </c>
      <c r="K298" s="3">
        <v>1295</v>
      </c>
      <c r="L298">
        <f t="shared" si="4"/>
        <v>1036000</v>
      </c>
    </row>
    <row r="299" spans="1:12" x14ac:dyDescent="0.25">
      <c r="A299" s="2" t="s">
        <v>271</v>
      </c>
      <c r="B299" s="3">
        <v>67.478062629699707</v>
      </c>
      <c r="C299" s="3">
        <v>0.964337058850809</v>
      </c>
      <c r="D299" s="3">
        <v>0.93113021672935703</v>
      </c>
      <c r="E299" s="3">
        <v>31191</v>
      </c>
      <c r="F299" s="3">
        <v>924902</v>
      </c>
      <c r="G299" s="3">
        <v>65</v>
      </c>
      <c r="H299" s="3">
        <v>2242</v>
      </c>
      <c r="I299" s="3">
        <v>19.931397</v>
      </c>
      <c r="J299" s="3">
        <v>800</v>
      </c>
      <c r="K299" s="3">
        <v>1198</v>
      </c>
      <c r="L299">
        <f t="shared" si="4"/>
        <v>958400</v>
      </c>
    </row>
    <row r="300" spans="1:12" x14ac:dyDescent="0.25">
      <c r="A300" s="4" t="s">
        <v>561</v>
      </c>
      <c r="B300" s="5" t="s">
        <v>624</v>
      </c>
      <c r="C300" s="5">
        <v>0.96425494505494502</v>
      </c>
      <c r="D300" s="5" t="s">
        <v>625</v>
      </c>
      <c r="E300" s="5">
        <v>27421</v>
      </c>
      <c r="F300" s="5">
        <v>396946</v>
      </c>
      <c r="G300" s="5">
        <v>127</v>
      </c>
      <c r="H300" s="5">
        <v>1906</v>
      </c>
      <c r="I300" s="5">
        <v>11.069499</v>
      </c>
      <c r="J300" s="5">
        <v>800</v>
      </c>
      <c r="K300" s="5">
        <v>533</v>
      </c>
      <c r="L300">
        <f t="shared" si="4"/>
        <v>426400</v>
      </c>
    </row>
    <row r="301" spans="1:12" x14ac:dyDescent="0.25">
      <c r="A301" s="2" t="s">
        <v>561</v>
      </c>
      <c r="B301" s="3">
        <v>102.021460294723</v>
      </c>
      <c r="C301" s="3">
        <v>0.96425494505494502</v>
      </c>
      <c r="D301" s="3">
        <v>0.93097711686018803</v>
      </c>
      <c r="E301" s="3">
        <v>27421</v>
      </c>
      <c r="F301" s="3">
        <v>396946</v>
      </c>
      <c r="G301" s="3">
        <v>127</v>
      </c>
      <c r="H301" s="3">
        <v>1906</v>
      </c>
      <c r="I301" s="3">
        <v>11.069986999999999</v>
      </c>
      <c r="J301" s="3">
        <v>800</v>
      </c>
      <c r="K301" s="3">
        <v>533</v>
      </c>
      <c r="L301">
        <f t="shared" si="4"/>
        <v>426400</v>
      </c>
    </row>
    <row r="302" spans="1:12" x14ac:dyDescent="0.25">
      <c r="A302" s="4" t="s">
        <v>488</v>
      </c>
      <c r="B302" s="5">
        <v>104.014452695846</v>
      </c>
      <c r="C302" s="5">
        <v>0.96423783470415503</v>
      </c>
      <c r="D302" s="5">
        <v>0.93094521793885099</v>
      </c>
      <c r="E302" s="5">
        <v>212896</v>
      </c>
      <c r="F302" s="5">
        <v>731312</v>
      </c>
      <c r="G302" s="5">
        <v>6</v>
      </c>
      <c r="H302" s="5">
        <v>15786</v>
      </c>
      <c r="I302" s="5">
        <v>19.970786</v>
      </c>
      <c r="J302" s="5">
        <v>800</v>
      </c>
      <c r="K302" s="5">
        <v>1200</v>
      </c>
      <c r="L302">
        <f t="shared" si="4"/>
        <v>960000</v>
      </c>
    </row>
    <row r="303" spans="1:12" x14ac:dyDescent="0.25">
      <c r="A303" s="2" t="s">
        <v>336</v>
      </c>
      <c r="B303" s="3" t="s">
        <v>822</v>
      </c>
      <c r="C303" s="3" t="s">
        <v>823</v>
      </c>
      <c r="D303" s="3" t="s">
        <v>824</v>
      </c>
      <c r="E303" s="3">
        <v>26729</v>
      </c>
      <c r="F303" s="3">
        <v>824885</v>
      </c>
      <c r="G303" s="3">
        <v>130</v>
      </c>
      <c r="H303" s="3">
        <v>1856</v>
      </c>
      <c r="I303" s="3">
        <v>18.433844000000001</v>
      </c>
      <c r="J303" s="3">
        <v>800</v>
      </c>
      <c r="K303" s="3">
        <v>1067</v>
      </c>
      <c r="L303">
        <f t="shared" si="4"/>
        <v>853600</v>
      </c>
    </row>
    <row r="304" spans="1:12" x14ac:dyDescent="0.25">
      <c r="A304" s="4" t="s">
        <v>130</v>
      </c>
      <c r="B304" s="5">
        <v>136.51231956481899</v>
      </c>
      <c r="C304" s="5">
        <v>0.96416603610420404</v>
      </c>
      <c r="D304" s="5">
        <v>0.93081137490216503</v>
      </c>
      <c r="E304" s="5">
        <v>35678</v>
      </c>
      <c r="F304" s="5">
        <v>921670</v>
      </c>
      <c r="G304" s="5">
        <v>223</v>
      </c>
      <c r="H304" s="5">
        <v>2429</v>
      </c>
      <c r="I304" s="5">
        <v>20.354866000000001</v>
      </c>
      <c r="J304" s="5">
        <v>800</v>
      </c>
      <c r="K304" s="5">
        <v>1200</v>
      </c>
      <c r="L304">
        <f t="shared" si="4"/>
        <v>960000</v>
      </c>
    </row>
    <row r="305" spans="1:12" x14ac:dyDescent="0.25">
      <c r="A305" s="4" t="s">
        <v>394</v>
      </c>
      <c r="B305" s="5" t="s">
        <v>1337</v>
      </c>
      <c r="C305" s="5" t="s">
        <v>1338</v>
      </c>
      <c r="D305" s="5" t="s">
        <v>1339</v>
      </c>
      <c r="E305" s="5">
        <v>5047361</v>
      </c>
      <c r="F305" s="5">
        <v>14538268</v>
      </c>
      <c r="G305" s="5">
        <v>165</v>
      </c>
      <c r="H305" s="5">
        <v>376062</v>
      </c>
      <c r="I305" s="5">
        <v>399.58081299999998</v>
      </c>
      <c r="J305" s="5">
        <v>5472</v>
      </c>
      <c r="K305" s="5">
        <v>3648</v>
      </c>
      <c r="L305">
        <f t="shared" si="4"/>
        <v>19961856</v>
      </c>
    </row>
    <row r="306" spans="1:12" x14ac:dyDescent="0.25">
      <c r="A306" s="2" t="s">
        <v>467</v>
      </c>
      <c r="B306" s="3" t="s">
        <v>621</v>
      </c>
      <c r="C306" s="3" t="s">
        <v>622</v>
      </c>
      <c r="D306" s="3" t="s">
        <v>623</v>
      </c>
      <c r="E306" s="3">
        <v>172999</v>
      </c>
      <c r="F306" s="3">
        <v>774101</v>
      </c>
      <c r="G306" s="3">
        <v>1836</v>
      </c>
      <c r="H306" s="3">
        <v>11064</v>
      </c>
      <c r="I306" s="3">
        <v>19.622489000000002</v>
      </c>
      <c r="J306" s="3">
        <v>800</v>
      </c>
      <c r="K306" s="3">
        <v>1200</v>
      </c>
      <c r="L306">
        <f t="shared" si="4"/>
        <v>960000</v>
      </c>
    </row>
    <row r="307" spans="1:12" x14ac:dyDescent="0.25">
      <c r="A307" s="4" t="s">
        <v>275</v>
      </c>
      <c r="B307" s="5">
        <v>195.72060513496399</v>
      </c>
      <c r="C307" s="5">
        <v>0.96394045058776801</v>
      </c>
      <c r="D307" s="5">
        <v>0.93039097138250704</v>
      </c>
      <c r="E307" s="5">
        <v>46166</v>
      </c>
      <c r="F307" s="5">
        <v>910380</v>
      </c>
      <c r="G307" s="5">
        <v>1257</v>
      </c>
      <c r="H307" s="5">
        <v>2197</v>
      </c>
      <c r="I307" s="5">
        <v>19.785668000000001</v>
      </c>
      <c r="J307" s="5">
        <v>800</v>
      </c>
      <c r="K307" s="5">
        <v>1200</v>
      </c>
      <c r="L307">
        <f t="shared" si="4"/>
        <v>960000</v>
      </c>
    </row>
    <row r="308" spans="1:12" x14ac:dyDescent="0.25">
      <c r="A308" s="2" t="s">
        <v>125</v>
      </c>
      <c r="B308" s="3">
        <v>105.089154958724</v>
      </c>
      <c r="C308" s="3">
        <v>0.96378851567621704</v>
      </c>
      <c r="D308" s="3">
        <v>0.93010792705619605</v>
      </c>
      <c r="E308" s="3">
        <v>24992</v>
      </c>
      <c r="F308" s="3">
        <v>498730</v>
      </c>
      <c r="G308" s="3">
        <v>5</v>
      </c>
      <c r="H308" s="3">
        <v>1873</v>
      </c>
      <c r="I308" s="3">
        <v>54.188867999999999</v>
      </c>
      <c r="J308" s="3">
        <v>800</v>
      </c>
      <c r="K308" s="3">
        <v>657</v>
      </c>
      <c r="L308">
        <f t="shared" si="4"/>
        <v>525600</v>
      </c>
    </row>
    <row r="309" spans="1:12" x14ac:dyDescent="0.25">
      <c r="A309" s="4" t="s">
        <v>548</v>
      </c>
      <c r="B309" s="5">
        <v>104.818829774856</v>
      </c>
      <c r="C309" s="5">
        <v>0.96361424847958299</v>
      </c>
      <c r="D309" s="5">
        <v>0.92978338139628403</v>
      </c>
      <c r="E309" s="5">
        <v>55456</v>
      </c>
      <c r="F309" s="5">
        <v>900356</v>
      </c>
      <c r="G309" s="5">
        <v>95</v>
      </c>
      <c r="H309" s="5">
        <v>4093</v>
      </c>
      <c r="I309" s="5">
        <v>19.926856000000001</v>
      </c>
      <c r="J309" s="5">
        <v>800</v>
      </c>
      <c r="K309" s="5">
        <v>1200</v>
      </c>
      <c r="L309">
        <f t="shared" si="4"/>
        <v>960000</v>
      </c>
    </row>
    <row r="310" spans="1:12" x14ac:dyDescent="0.25">
      <c r="A310" s="4" t="s">
        <v>106</v>
      </c>
      <c r="B310" s="5" t="s">
        <v>937</v>
      </c>
      <c r="C310" s="5" t="s">
        <v>938</v>
      </c>
      <c r="D310" s="5" t="s">
        <v>939</v>
      </c>
      <c r="E310" s="5">
        <v>6065</v>
      </c>
      <c r="F310" s="5">
        <v>953475</v>
      </c>
      <c r="G310" s="5">
        <v>49</v>
      </c>
      <c r="H310" s="5">
        <v>411</v>
      </c>
      <c r="I310" s="5">
        <v>19.636306000000001</v>
      </c>
      <c r="J310" s="5">
        <v>800</v>
      </c>
      <c r="K310" s="5">
        <v>1200</v>
      </c>
      <c r="L310">
        <f t="shared" si="4"/>
        <v>960000</v>
      </c>
    </row>
    <row r="311" spans="1:12" x14ac:dyDescent="0.25">
      <c r="A311" s="2" t="s">
        <v>313</v>
      </c>
      <c r="B311" s="3" t="s">
        <v>1284</v>
      </c>
      <c r="C311" s="3" t="s">
        <v>1285</v>
      </c>
      <c r="D311" s="3" t="s">
        <v>1286</v>
      </c>
      <c r="E311" s="3">
        <v>48250</v>
      </c>
      <c r="F311" s="3">
        <v>373677</v>
      </c>
      <c r="G311" s="3">
        <v>0</v>
      </c>
      <c r="H311" s="3">
        <v>3673</v>
      </c>
      <c r="I311" s="3">
        <v>11.765919</v>
      </c>
      <c r="J311" s="3">
        <v>800</v>
      </c>
      <c r="K311" s="3">
        <v>532</v>
      </c>
      <c r="L311">
        <f t="shared" si="4"/>
        <v>425600</v>
      </c>
    </row>
    <row r="312" spans="1:12" x14ac:dyDescent="0.25">
      <c r="A312" s="4" t="s">
        <v>341</v>
      </c>
      <c r="B312" s="5">
        <v>66.734769105911198</v>
      </c>
      <c r="C312" s="5">
        <v>0.96324932322415002</v>
      </c>
      <c r="D312" s="5">
        <v>0.92910411808914495</v>
      </c>
      <c r="E312" s="5">
        <v>48214</v>
      </c>
      <c r="F312" s="5">
        <v>1071307</v>
      </c>
      <c r="G312" s="5">
        <v>290</v>
      </c>
      <c r="H312" s="5">
        <v>3389</v>
      </c>
      <c r="I312" s="5">
        <v>23.393808</v>
      </c>
      <c r="J312" s="5">
        <v>800</v>
      </c>
      <c r="K312" s="5">
        <v>1404</v>
      </c>
      <c r="L312">
        <f t="shared" si="4"/>
        <v>1123200</v>
      </c>
    </row>
    <row r="313" spans="1:12" x14ac:dyDescent="0.25">
      <c r="A313" s="2" t="s">
        <v>262</v>
      </c>
      <c r="B313" s="3">
        <v>66.574239253997803</v>
      </c>
      <c r="C313" s="3">
        <v>0.96279069767441805</v>
      </c>
      <c r="D313" s="3">
        <v>0.92825112107623298</v>
      </c>
      <c r="E313" s="3">
        <v>8901</v>
      </c>
      <c r="F313" s="3">
        <v>950411</v>
      </c>
      <c r="G313" s="3">
        <v>37</v>
      </c>
      <c r="H313" s="3">
        <v>651</v>
      </c>
      <c r="I313" s="3">
        <v>19.665482999999998</v>
      </c>
      <c r="J313" s="3">
        <v>800</v>
      </c>
      <c r="K313" s="3">
        <v>1200</v>
      </c>
      <c r="L313">
        <f t="shared" si="4"/>
        <v>960000</v>
      </c>
    </row>
    <row r="314" spans="1:12" x14ac:dyDescent="0.25">
      <c r="A314" s="4" t="s">
        <v>391</v>
      </c>
      <c r="B314" s="5" t="s">
        <v>1028</v>
      </c>
      <c r="C314" s="5" t="s">
        <v>1029</v>
      </c>
      <c r="D314" s="5" t="s">
        <v>1030</v>
      </c>
      <c r="E314" s="5">
        <v>404179</v>
      </c>
      <c r="F314" s="5">
        <v>444549</v>
      </c>
      <c r="G314" s="5">
        <v>80</v>
      </c>
      <c r="H314" s="5">
        <v>31192</v>
      </c>
      <c r="I314" s="5">
        <v>18.903918000000001</v>
      </c>
      <c r="J314" s="5">
        <v>800</v>
      </c>
      <c r="K314" s="5">
        <v>1100</v>
      </c>
      <c r="L314">
        <f t="shared" si="4"/>
        <v>880000</v>
      </c>
    </row>
    <row r="315" spans="1:12" x14ac:dyDescent="0.25">
      <c r="A315" s="4" t="s">
        <v>26</v>
      </c>
      <c r="B315" s="5">
        <v>67.754609107971106</v>
      </c>
      <c r="C315" s="5">
        <v>0.96269039662573996</v>
      </c>
      <c r="D315" s="5">
        <v>0.92806467181467101</v>
      </c>
      <c r="E315" s="5">
        <v>307672</v>
      </c>
      <c r="F315" s="5">
        <v>628480</v>
      </c>
      <c r="G315" s="5">
        <v>169</v>
      </c>
      <c r="H315" s="5">
        <v>23679</v>
      </c>
      <c r="I315" s="5">
        <v>19.669249000000001</v>
      </c>
      <c r="J315" s="5">
        <v>800</v>
      </c>
      <c r="K315" s="5">
        <v>1200</v>
      </c>
      <c r="L315">
        <f t="shared" si="4"/>
        <v>960000</v>
      </c>
    </row>
    <row r="316" spans="1:12" x14ac:dyDescent="0.25">
      <c r="A316" s="4" t="s">
        <v>346</v>
      </c>
      <c r="B316" s="5" t="s">
        <v>1441</v>
      </c>
      <c r="C316" s="5" t="s">
        <v>1442</v>
      </c>
      <c r="D316" s="5" t="s">
        <v>1443</v>
      </c>
      <c r="E316" s="5">
        <v>3290180</v>
      </c>
      <c r="F316" s="5">
        <v>9174163</v>
      </c>
      <c r="G316" s="5">
        <v>2376</v>
      </c>
      <c r="H316" s="5">
        <v>252897</v>
      </c>
      <c r="I316" s="5">
        <v>255.338696</v>
      </c>
      <c r="J316" s="5">
        <v>4368</v>
      </c>
      <c r="K316" s="5">
        <v>2912</v>
      </c>
      <c r="L316">
        <f t="shared" si="4"/>
        <v>12719616</v>
      </c>
    </row>
    <row r="317" spans="1:12" x14ac:dyDescent="0.25">
      <c r="A317" s="4" t="s">
        <v>600</v>
      </c>
      <c r="B317" s="5" t="s">
        <v>1077</v>
      </c>
      <c r="C317" s="5" t="s">
        <v>1078</v>
      </c>
      <c r="D317" s="5" t="s">
        <v>1079</v>
      </c>
      <c r="E317" s="5">
        <v>14688</v>
      </c>
      <c r="F317" s="5">
        <v>464160</v>
      </c>
      <c r="G317" s="5">
        <v>14</v>
      </c>
      <c r="H317" s="5">
        <v>1138</v>
      </c>
      <c r="I317" s="5">
        <v>12.428248</v>
      </c>
      <c r="J317" s="5">
        <v>800</v>
      </c>
      <c r="K317" s="5">
        <v>600</v>
      </c>
      <c r="L317">
        <f t="shared" si="4"/>
        <v>480000</v>
      </c>
    </row>
    <row r="318" spans="1:12" x14ac:dyDescent="0.25">
      <c r="A318" s="2" t="s">
        <v>207</v>
      </c>
      <c r="B318" s="3">
        <v>207.88963890075601</v>
      </c>
      <c r="C318" s="3">
        <v>0.962207329487614</v>
      </c>
      <c r="D318" s="3">
        <v>0.92716720480647397</v>
      </c>
      <c r="E318" s="3">
        <v>90740</v>
      </c>
      <c r="F318" s="3">
        <v>862132</v>
      </c>
      <c r="G318" s="3">
        <v>56</v>
      </c>
      <c r="H318" s="3">
        <v>7072</v>
      </c>
      <c r="I318" s="3">
        <v>20.577960000000001</v>
      </c>
      <c r="J318" s="3">
        <v>800</v>
      </c>
      <c r="K318" s="3">
        <v>1200</v>
      </c>
      <c r="L318">
        <f t="shared" si="4"/>
        <v>960000</v>
      </c>
    </row>
    <row r="319" spans="1:12" x14ac:dyDescent="0.25">
      <c r="A319" s="4" t="s">
        <v>558</v>
      </c>
      <c r="B319" s="5" t="s">
        <v>1473</v>
      </c>
      <c r="C319" s="5" t="s">
        <v>1474</v>
      </c>
      <c r="D319" s="5">
        <v>0.92709161865824197</v>
      </c>
      <c r="E319" s="5">
        <v>124717</v>
      </c>
      <c r="F319" s="5">
        <v>3886723</v>
      </c>
      <c r="G319" s="5">
        <v>283</v>
      </c>
      <c r="H319" s="5">
        <v>9525</v>
      </c>
      <c r="I319" s="5">
        <v>81.514171000000005</v>
      </c>
      <c r="J319" s="5">
        <v>1632</v>
      </c>
      <c r="K319" s="5">
        <v>2464</v>
      </c>
      <c r="L319">
        <f t="shared" si="4"/>
        <v>4021248</v>
      </c>
    </row>
    <row r="320" spans="1:12" x14ac:dyDescent="0.25">
      <c r="A320" s="4" t="s">
        <v>493</v>
      </c>
      <c r="B320" s="5">
        <v>106.170062065124</v>
      </c>
      <c r="C320" s="5">
        <v>0.96195821640162105</v>
      </c>
      <c r="D320" s="5">
        <v>0.92670471613097005</v>
      </c>
      <c r="E320" s="5">
        <v>12340</v>
      </c>
      <c r="F320" s="5">
        <v>948284</v>
      </c>
      <c r="G320" s="5">
        <v>22</v>
      </c>
      <c r="H320" s="5">
        <v>954</v>
      </c>
      <c r="I320" s="5">
        <v>20.123819000000001</v>
      </c>
      <c r="J320" s="5">
        <v>800</v>
      </c>
      <c r="K320" s="5">
        <v>1202</v>
      </c>
      <c r="L320">
        <f t="shared" si="4"/>
        <v>961600</v>
      </c>
    </row>
    <row r="321" spans="1:12" x14ac:dyDescent="0.25">
      <c r="A321" s="4" t="s">
        <v>65</v>
      </c>
      <c r="B321" s="5">
        <v>71.806495900000002</v>
      </c>
      <c r="C321" s="5">
        <v>0.96181491460000001</v>
      </c>
      <c r="D321" s="5">
        <v>0.92643877109999995</v>
      </c>
      <c r="E321" s="5">
        <v>2141</v>
      </c>
      <c r="F321" s="5">
        <v>957689</v>
      </c>
      <c r="G321" s="5">
        <v>87</v>
      </c>
      <c r="H321" s="5">
        <v>83</v>
      </c>
      <c r="I321" s="5">
        <v>19.619423000000001</v>
      </c>
      <c r="J321" s="5">
        <v>800</v>
      </c>
      <c r="K321" s="5">
        <v>1200</v>
      </c>
      <c r="L321">
        <f t="shared" si="4"/>
        <v>960000</v>
      </c>
    </row>
    <row r="322" spans="1:12" x14ac:dyDescent="0.25">
      <c r="A322" s="2" t="s">
        <v>325</v>
      </c>
      <c r="B322" s="3" t="s">
        <v>635</v>
      </c>
      <c r="C322" s="3" t="s">
        <v>636</v>
      </c>
      <c r="D322" s="3" t="s">
        <v>637</v>
      </c>
      <c r="E322" s="3">
        <v>32967</v>
      </c>
      <c r="F322" s="3">
        <v>1425978</v>
      </c>
      <c r="G322" s="3">
        <v>74</v>
      </c>
      <c r="H322" s="3">
        <v>2581</v>
      </c>
      <c r="I322" s="3">
        <v>29.383296999999999</v>
      </c>
      <c r="J322" s="3">
        <v>800</v>
      </c>
      <c r="K322" s="3">
        <v>1827</v>
      </c>
      <c r="L322">
        <f t="shared" ref="L322:L385" si="5">K322*J322</f>
        <v>1461600</v>
      </c>
    </row>
    <row r="323" spans="1:12" x14ac:dyDescent="0.25">
      <c r="A323" s="4" t="s">
        <v>306</v>
      </c>
      <c r="B323" s="5" t="s">
        <v>996</v>
      </c>
      <c r="C323" s="5" t="s">
        <v>997</v>
      </c>
      <c r="D323" s="5">
        <v>0.92520132499999996</v>
      </c>
      <c r="E323" s="5">
        <v>324791</v>
      </c>
      <c r="F323" s="5">
        <v>608951</v>
      </c>
      <c r="G323" s="5">
        <v>0</v>
      </c>
      <c r="H323" s="5">
        <v>26258</v>
      </c>
      <c r="I323" s="5">
        <v>19.580221999999999</v>
      </c>
      <c r="J323" s="5">
        <v>800</v>
      </c>
      <c r="K323" s="5">
        <v>1200</v>
      </c>
      <c r="L323">
        <f t="shared" si="5"/>
        <v>960000</v>
      </c>
    </row>
    <row r="324" spans="1:12" x14ac:dyDescent="0.25">
      <c r="A324" s="4" t="s">
        <v>299</v>
      </c>
      <c r="B324" s="5" t="s">
        <v>764</v>
      </c>
      <c r="C324" s="5" t="s">
        <v>765</v>
      </c>
      <c r="D324" s="5" t="s">
        <v>766</v>
      </c>
      <c r="E324" s="5">
        <v>19469</v>
      </c>
      <c r="F324" s="5">
        <v>938954</v>
      </c>
      <c r="G324" s="5">
        <v>165</v>
      </c>
      <c r="H324" s="5">
        <v>1412</v>
      </c>
      <c r="I324" s="5">
        <v>19.734884000000001</v>
      </c>
      <c r="J324" s="5">
        <v>800</v>
      </c>
      <c r="K324" s="5">
        <v>1200</v>
      </c>
      <c r="L324">
        <f t="shared" si="5"/>
        <v>960000</v>
      </c>
    </row>
    <row r="325" spans="1:12" x14ac:dyDescent="0.25">
      <c r="A325" s="2" t="s">
        <v>598</v>
      </c>
      <c r="B325" s="3">
        <v>66.233345270156804</v>
      </c>
      <c r="C325" s="3">
        <v>0.96007550731477098</v>
      </c>
      <c r="D325" s="3">
        <v>0.92321655472862496</v>
      </c>
      <c r="E325" s="3">
        <v>10172</v>
      </c>
      <c r="F325" s="3">
        <v>948982</v>
      </c>
      <c r="G325" s="3">
        <v>29</v>
      </c>
      <c r="H325" s="3">
        <v>817</v>
      </c>
      <c r="I325" s="3">
        <v>19.837595</v>
      </c>
      <c r="J325" s="3">
        <v>800</v>
      </c>
      <c r="K325" s="3">
        <v>1200</v>
      </c>
      <c r="L325">
        <f t="shared" si="5"/>
        <v>960000</v>
      </c>
    </row>
    <row r="326" spans="1:12" x14ac:dyDescent="0.25">
      <c r="A326" s="2" t="s">
        <v>566</v>
      </c>
      <c r="B326" s="3" t="s">
        <v>772</v>
      </c>
      <c r="C326" s="3">
        <v>0.96006803025556098</v>
      </c>
      <c r="D326" s="3" t="s">
        <v>773</v>
      </c>
      <c r="E326" s="3">
        <v>53627</v>
      </c>
      <c r="F326" s="3">
        <v>901912</v>
      </c>
      <c r="G326" s="3">
        <v>1481</v>
      </c>
      <c r="H326" s="3">
        <v>2980</v>
      </c>
      <c r="I326" s="3">
        <v>19.846540999999998</v>
      </c>
      <c r="J326" s="3">
        <v>800</v>
      </c>
      <c r="K326" s="3">
        <v>1200</v>
      </c>
      <c r="L326">
        <f t="shared" si="5"/>
        <v>960000</v>
      </c>
    </row>
    <row r="327" spans="1:12" x14ac:dyDescent="0.25">
      <c r="A327" s="2" t="s">
        <v>165</v>
      </c>
      <c r="B327" s="3">
        <v>271.24308061599697</v>
      </c>
      <c r="C327" s="3">
        <v>0.95993626381239305</v>
      </c>
      <c r="D327" s="3">
        <v>0.92295907492273199</v>
      </c>
      <c r="E327" s="3">
        <v>138562</v>
      </c>
      <c r="F327" s="3">
        <v>703472</v>
      </c>
      <c r="G327" s="3">
        <v>305</v>
      </c>
      <c r="H327" s="3">
        <v>11261</v>
      </c>
      <c r="I327" s="3">
        <v>29.018886999999999</v>
      </c>
      <c r="J327" s="3">
        <v>800</v>
      </c>
      <c r="K327" s="3">
        <v>1067</v>
      </c>
      <c r="L327">
        <f t="shared" si="5"/>
        <v>853600</v>
      </c>
    </row>
    <row r="328" spans="1:12" x14ac:dyDescent="0.25">
      <c r="A328" s="4" t="s">
        <v>115</v>
      </c>
      <c r="B328" s="5" t="s">
        <v>1463</v>
      </c>
      <c r="C328" s="5" t="s">
        <v>1464</v>
      </c>
      <c r="D328" s="5" t="s">
        <v>1465</v>
      </c>
      <c r="E328" s="5">
        <v>247666</v>
      </c>
      <c r="F328" s="5">
        <v>691618</v>
      </c>
      <c r="G328" s="5">
        <v>289</v>
      </c>
      <c r="H328" s="5">
        <v>20427</v>
      </c>
      <c r="I328" s="5">
        <v>20.263400000000001</v>
      </c>
      <c r="J328" s="5">
        <v>800</v>
      </c>
      <c r="K328" s="5">
        <v>1200</v>
      </c>
      <c r="L328">
        <f t="shared" si="5"/>
        <v>960000</v>
      </c>
    </row>
    <row r="329" spans="1:12" x14ac:dyDescent="0.25">
      <c r="A329" s="4" t="s">
        <v>381</v>
      </c>
      <c r="B329" s="5" t="s">
        <v>1281</v>
      </c>
      <c r="C329" s="5" t="s">
        <v>1282</v>
      </c>
      <c r="D329" s="5" t="s">
        <v>1283</v>
      </c>
      <c r="E329" s="5">
        <v>39780</v>
      </c>
      <c r="F329" s="5">
        <v>383277</v>
      </c>
      <c r="G329" s="5">
        <v>7</v>
      </c>
      <c r="H329" s="5">
        <v>3336</v>
      </c>
      <c r="I329" s="5">
        <v>11.154289</v>
      </c>
      <c r="J329" s="5">
        <v>800</v>
      </c>
      <c r="K329" s="5">
        <v>533</v>
      </c>
      <c r="L329">
        <f t="shared" si="5"/>
        <v>426400</v>
      </c>
    </row>
    <row r="330" spans="1:12" x14ac:dyDescent="0.25">
      <c r="A330" s="2" t="s">
        <v>381</v>
      </c>
      <c r="B330" s="3">
        <v>208.681426525115</v>
      </c>
      <c r="C330" s="3">
        <v>0.95967576565383605</v>
      </c>
      <c r="D330" s="3">
        <v>0.92247756417688898</v>
      </c>
      <c r="E330" s="3">
        <v>39780</v>
      </c>
      <c r="F330" s="3">
        <v>383277</v>
      </c>
      <c r="G330" s="3">
        <v>7</v>
      </c>
      <c r="H330" s="3">
        <v>3336</v>
      </c>
      <c r="I330" s="3">
        <v>11.742215</v>
      </c>
      <c r="J330" s="3">
        <v>800</v>
      </c>
      <c r="K330" s="3">
        <v>533</v>
      </c>
      <c r="L330">
        <f t="shared" si="5"/>
        <v>426400</v>
      </c>
    </row>
    <row r="331" spans="1:12" x14ac:dyDescent="0.25">
      <c r="A331" s="2" t="s">
        <v>285</v>
      </c>
      <c r="B331" s="3">
        <v>66.034840345382605</v>
      </c>
      <c r="C331" s="3">
        <v>0.95945555519887005</v>
      </c>
      <c r="D331" s="3">
        <v>0.92207071018695597</v>
      </c>
      <c r="E331" s="3">
        <v>14944</v>
      </c>
      <c r="F331" s="3">
        <v>407793</v>
      </c>
      <c r="G331" s="3">
        <v>11</v>
      </c>
      <c r="H331" s="3">
        <v>1252</v>
      </c>
      <c r="I331" s="3">
        <v>10.971447</v>
      </c>
      <c r="J331" s="3">
        <v>800</v>
      </c>
      <c r="K331" s="3">
        <v>530</v>
      </c>
      <c r="L331">
        <f t="shared" si="5"/>
        <v>424000</v>
      </c>
    </row>
    <row r="332" spans="1:12" x14ac:dyDescent="0.25">
      <c r="A332" s="4" t="s">
        <v>539</v>
      </c>
      <c r="B332" s="5">
        <v>105.74628210067701</v>
      </c>
      <c r="C332" s="5">
        <v>0.95943848758465</v>
      </c>
      <c r="D332" s="5">
        <v>0.92203918378414995</v>
      </c>
      <c r="E332" s="5">
        <v>54404</v>
      </c>
      <c r="F332" s="5">
        <v>900996</v>
      </c>
      <c r="G332" s="5">
        <v>220</v>
      </c>
      <c r="H332" s="5">
        <v>4380</v>
      </c>
      <c r="I332" s="5">
        <v>20.128848000000001</v>
      </c>
      <c r="J332" s="5">
        <v>800</v>
      </c>
      <c r="K332" s="5">
        <v>1200</v>
      </c>
      <c r="L332">
        <f t="shared" si="5"/>
        <v>960000</v>
      </c>
    </row>
    <row r="333" spans="1:12" x14ac:dyDescent="0.25">
      <c r="A333" s="2" t="s">
        <v>279</v>
      </c>
      <c r="B333" s="3" t="s">
        <v>696</v>
      </c>
      <c r="C333" s="3" t="s">
        <v>697</v>
      </c>
      <c r="D333" s="3" t="s">
        <v>698</v>
      </c>
      <c r="E333" s="3">
        <v>41979</v>
      </c>
      <c r="F333" s="3">
        <v>916071</v>
      </c>
      <c r="G333" s="3">
        <v>80</v>
      </c>
      <c r="H333" s="3">
        <v>3470</v>
      </c>
      <c r="I333" s="3">
        <v>19.697977999999999</v>
      </c>
      <c r="J333" s="3">
        <v>800</v>
      </c>
      <c r="K333" s="3">
        <v>1202</v>
      </c>
      <c r="L333">
        <f t="shared" si="5"/>
        <v>961600</v>
      </c>
    </row>
    <row r="334" spans="1:12" x14ac:dyDescent="0.25">
      <c r="A334" s="4" t="s">
        <v>302</v>
      </c>
      <c r="B334" s="5">
        <v>105.713588953018</v>
      </c>
      <c r="C334" s="5">
        <v>0.95934859801640704</v>
      </c>
      <c r="D334" s="5">
        <v>0.92187316154841703</v>
      </c>
      <c r="E334" s="5">
        <v>7835</v>
      </c>
      <c r="F334" s="5">
        <v>953101</v>
      </c>
      <c r="G334" s="5">
        <v>349</v>
      </c>
      <c r="H334" s="5">
        <v>315</v>
      </c>
      <c r="I334" s="5">
        <v>19.731721</v>
      </c>
      <c r="J334" s="5">
        <v>800</v>
      </c>
      <c r="K334" s="5">
        <v>1202</v>
      </c>
      <c r="L334">
        <f t="shared" si="5"/>
        <v>961600</v>
      </c>
    </row>
    <row r="335" spans="1:12" x14ac:dyDescent="0.25">
      <c r="A335" s="2" t="s">
        <v>481</v>
      </c>
      <c r="B335" s="3">
        <v>117.620790481567</v>
      </c>
      <c r="C335" s="3">
        <v>0.95929237759195696</v>
      </c>
      <c r="D335" s="3">
        <v>0.92176933937727501</v>
      </c>
      <c r="E335" s="3">
        <v>49617</v>
      </c>
      <c r="F335" s="3">
        <v>385372</v>
      </c>
      <c r="G335" s="3">
        <v>6</v>
      </c>
      <c r="H335" s="3">
        <v>4205</v>
      </c>
      <c r="I335" s="3">
        <v>11.374184</v>
      </c>
      <c r="J335" s="3">
        <v>800</v>
      </c>
      <c r="K335" s="3">
        <v>549</v>
      </c>
      <c r="L335">
        <f t="shared" si="5"/>
        <v>439200</v>
      </c>
    </row>
    <row r="336" spans="1:12" x14ac:dyDescent="0.25">
      <c r="A336" s="2" t="s">
        <v>342</v>
      </c>
      <c r="B336" s="3">
        <v>66.150665283203097</v>
      </c>
      <c r="C336" s="3">
        <v>0.95898487025610601</v>
      </c>
      <c r="D336" s="3">
        <v>0.92120166446767404</v>
      </c>
      <c r="E336" s="3">
        <v>45383</v>
      </c>
      <c r="F336" s="3">
        <v>377135</v>
      </c>
      <c r="G336" s="3">
        <v>80</v>
      </c>
      <c r="H336" s="3">
        <v>3802</v>
      </c>
      <c r="I336" s="3">
        <v>11.034252</v>
      </c>
      <c r="J336" s="3">
        <v>800</v>
      </c>
      <c r="K336" s="3">
        <v>533</v>
      </c>
      <c r="L336">
        <f t="shared" si="5"/>
        <v>426400</v>
      </c>
    </row>
    <row r="337" spans="1:12" x14ac:dyDescent="0.25">
      <c r="A337" s="4" t="s">
        <v>46</v>
      </c>
      <c r="B337" s="5" t="s">
        <v>1230</v>
      </c>
      <c r="C337" s="5" t="s">
        <v>1231</v>
      </c>
      <c r="D337" s="5" t="s">
        <v>1232</v>
      </c>
      <c r="E337" s="5">
        <v>5384</v>
      </c>
      <c r="F337" s="5">
        <v>954151</v>
      </c>
      <c r="G337" s="5">
        <v>138</v>
      </c>
      <c r="H337" s="5">
        <v>327</v>
      </c>
      <c r="I337" s="5">
        <v>19.629170999999999</v>
      </c>
      <c r="J337" s="5">
        <v>800</v>
      </c>
      <c r="K337" s="5">
        <v>1200</v>
      </c>
      <c r="L337">
        <f t="shared" si="5"/>
        <v>960000</v>
      </c>
    </row>
    <row r="338" spans="1:12" x14ac:dyDescent="0.25">
      <c r="A338" s="2" t="s">
        <v>283</v>
      </c>
      <c r="B338" s="3">
        <v>68.805471897125202</v>
      </c>
      <c r="C338" s="3">
        <v>0.958558997139901</v>
      </c>
      <c r="D338" s="3">
        <v>0.92041603365665503</v>
      </c>
      <c r="E338" s="3">
        <v>78760</v>
      </c>
      <c r="F338" s="3">
        <v>340830</v>
      </c>
      <c r="G338" s="3">
        <v>7</v>
      </c>
      <c r="H338" s="3">
        <v>6803</v>
      </c>
      <c r="I338" s="3">
        <v>11.049825</v>
      </c>
      <c r="J338" s="3">
        <v>800</v>
      </c>
      <c r="K338" s="3">
        <v>533</v>
      </c>
      <c r="L338">
        <f t="shared" si="5"/>
        <v>426400</v>
      </c>
    </row>
    <row r="339" spans="1:12" x14ac:dyDescent="0.25">
      <c r="A339" s="4" t="s">
        <v>257</v>
      </c>
      <c r="B339" s="5">
        <v>335.379478931427</v>
      </c>
      <c r="C339" s="5" t="s">
        <v>782</v>
      </c>
      <c r="D339" s="5" t="s">
        <v>783</v>
      </c>
      <c r="E339" s="5">
        <v>176368</v>
      </c>
      <c r="F339" s="5">
        <v>661929</v>
      </c>
      <c r="G339" s="5">
        <v>1442</v>
      </c>
      <c r="H339" s="5">
        <v>13861</v>
      </c>
      <c r="I339" s="5">
        <v>20.697545000000002</v>
      </c>
      <c r="J339" s="5">
        <v>800</v>
      </c>
      <c r="K339" s="5">
        <v>1067</v>
      </c>
      <c r="L339">
        <f t="shared" si="5"/>
        <v>853600</v>
      </c>
    </row>
    <row r="340" spans="1:12" x14ac:dyDescent="0.25">
      <c r="A340" s="2" t="s">
        <v>567</v>
      </c>
      <c r="B340" s="3">
        <v>66.455166339874197</v>
      </c>
      <c r="C340" s="3">
        <v>0.95770525907512205</v>
      </c>
      <c r="D340" s="3">
        <v>0.91884303112313903</v>
      </c>
      <c r="E340" s="3">
        <v>27161</v>
      </c>
      <c r="F340" s="3">
        <v>928840</v>
      </c>
      <c r="G340" s="3">
        <v>308</v>
      </c>
      <c r="H340" s="3">
        <v>2091</v>
      </c>
      <c r="I340" s="3">
        <v>19.687353999999999</v>
      </c>
      <c r="J340" s="3">
        <v>800</v>
      </c>
      <c r="K340" s="3">
        <v>1198</v>
      </c>
      <c r="L340">
        <f t="shared" si="5"/>
        <v>958400</v>
      </c>
    </row>
    <row r="341" spans="1:12" x14ac:dyDescent="0.25">
      <c r="A341" s="4" t="s">
        <v>13</v>
      </c>
      <c r="B341" s="5" t="s">
        <v>1062</v>
      </c>
      <c r="C341" s="5" t="s">
        <v>1063</v>
      </c>
      <c r="D341" s="5">
        <v>0.91883902900000003</v>
      </c>
      <c r="E341" s="5">
        <v>248987</v>
      </c>
      <c r="F341" s="5">
        <v>689020</v>
      </c>
      <c r="G341" s="5">
        <v>14800</v>
      </c>
      <c r="H341" s="5">
        <v>7193</v>
      </c>
      <c r="I341" s="5">
        <v>19.942647999999998</v>
      </c>
      <c r="J341" s="5">
        <v>800</v>
      </c>
      <c r="K341" s="5">
        <v>1200</v>
      </c>
      <c r="L341">
        <f t="shared" si="5"/>
        <v>960000</v>
      </c>
    </row>
    <row r="342" spans="1:12" x14ac:dyDescent="0.25">
      <c r="A342" s="2" t="s">
        <v>182</v>
      </c>
      <c r="B342" s="3">
        <v>103.8983669281</v>
      </c>
      <c r="C342" s="3">
        <v>0.957373992541802</v>
      </c>
      <c r="D342" s="3">
        <v>0.91823337006120598</v>
      </c>
      <c r="E342" s="3">
        <v>159173</v>
      </c>
      <c r="F342" s="3">
        <v>964253</v>
      </c>
      <c r="G342" s="3">
        <v>50</v>
      </c>
      <c r="H342" s="3">
        <v>14124</v>
      </c>
      <c r="I342" s="3">
        <v>23.008654</v>
      </c>
      <c r="J342" s="3">
        <v>800</v>
      </c>
      <c r="K342" s="3">
        <v>1422</v>
      </c>
      <c r="L342">
        <f t="shared" si="5"/>
        <v>1137600</v>
      </c>
    </row>
    <row r="343" spans="1:12" x14ac:dyDescent="0.25">
      <c r="A343" s="2" t="s">
        <v>219</v>
      </c>
      <c r="B343" s="3" t="s">
        <v>1043</v>
      </c>
      <c r="C343" s="3">
        <v>0.95720191499999996</v>
      </c>
      <c r="D343" s="3" t="s">
        <v>1044</v>
      </c>
      <c r="E343" s="3">
        <v>359470</v>
      </c>
      <c r="F343" s="3">
        <v>570785</v>
      </c>
      <c r="G343" s="3">
        <v>851</v>
      </c>
      <c r="H343" s="3">
        <v>31294</v>
      </c>
      <c r="I343" s="3">
        <v>19.604258000000002</v>
      </c>
      <c r="J343" s="3">
        <v>800</v>
      </c>
      <c r="K343" s="3">
        <v>1203</v>
      </c>
      <c r="L343">
        <f t="shared" si="5"/>
        <v>962400</v>
      </c>
    </row>
    <row r="344" spans="1:12" x14ac:dyDescent="0.25">
      <c r="A344" s="4" t="s">
        <v>198</v>
      </c>
      <c r="B344" s="5" t="s">
        <v>743</v>
      </c>
      <c r="C344" s="5" t="s">
        <v>744</v>
      </c>
      <c r="D344" s="5" t="s">
        <v>745</v>
      </c>
      <c r="E344" s="5">
        <v>41387</v>
      </c>
      <c r="F344" s="5">
        <v>765306</v>
      </c>
      <c r="G344" s="5">
        <v>175</v>
      </c>
      <c r="H344" s="5">
        <v>3532</v>
      </c>
      <c r="I344" s="5">
        <v>18.001391999999999</v>
      </c>
      <c r="J344" s="5">
        <v>800</v>
      </c>
      <c r="K344" s="5">
        <v>1013</v>
      </c>
      <c r="L344">
        <f t="shared" si="5"/>
        <v>810400</v>
      </c>
    </row>
    <row r="345" spans="1:12" x14ac:dyDescent="0.25">
      <c r="A345" s="4" t="s">
        <v>373</v>
      </c>
      <c r="B345" s="5">
        <v>68.745548486709595</v>
      </c>
      <c r="C345" s="5" t="s">
        <v>647</v>
      </c>
      <c r="D345" s="5" t="s">
        <v>648</v>
      </c>
      <c r="E345" s="5">
        <v>13688</v>
      </c>
      <c r="F345" s="5">
        <v>1046675</v>
      </c>
      <c r="G345" s="5">
        <v>205</v>
      </c>
      <c r="H345" s="5">
        <v>1032</v>
      </c>
      <c r="I345" s="5">
        <v>21.426575</v>
      </c>
      <c r="J345" s="5">
        <v>800</v>
      </c>
      <c r="K345" s="5">
        <v>1327</v>
      </c>
      <c r="L345">
        <f t="shared" si="5"/>
        <v>1061600</v>
      </c>
    </row>
    <row r="346" spans="1:12" x14ac:dyDescent="0.25">
      <c r="A346" s="2" t="s">
        <v>565</v>
      </c>
      <c r="B346" s="3">
        <v>102.632493019104</v>
      </c>
      <c r="C346" s="3" t="s">
        <v>1343</v>
      </c>
      <c r="D346" s="3" t="s">
        <v>1344</v>
      </c>
      <c r="E346" s="3">
        <v>2578966</v>
      </c>
      <c r="F346" s="3">
        <v>17149340</v>
      </c>
      <c r="G346" s="3">
        <v>2097</v>
      </c>
      <c r="H346" s="3">
        <v>231453</v>
      </c>
      <c r="I346" s="3">
        <v>399.63193100000001</v>
      </c>
      <c r="J346" s="3">
        <v>5472</v>
      </c>
      <c r="K346" s="3">
        <v>3648</v>
      </c>
      <c r="L346">
        <f t="shared" si="5"/>
        <v>19961856</v>
      </c>
    </row>
    <row r="347" spans="1:12" x14ac:dyDescent="0.25">
      <c r="A347" s="4" t="s">
        <v>409</v>
      </c>
      <c r="B347" s="5" t="s">
        <v>1372</v>
      </c>
      <c r="C347" s="5" t="s">
        <v>1373</v>
      </c>
      <c r="D347" s="5">
        <v>0.91673256733497699</v>
      </c>
      <c r="E347" s="5">
        <v>78828</v>
      </c>
      <c r="F347" s="5">
        <v>875612</v>
      </c>
      <c r="G347" s="5">
        <v>252</v>
      </c>
      <c r="H347" s="5">
        <v>6908</v>
      </c>
      <c r="I347" s="5">
        <v>20.184245000000001</v>
      </c>
      <c r="J347" s="5">
        <v>800</v>
      </c>
      <c r="K347" s="5">
        <v>1202</v>
      </c>
      <c r="L347">
        <f t="shared" si="5"/>
        <v>961600</v>
      </c>
    </row>
    <row r="348" spans="1:12" x14ac:dyDescent="0.25">
      <c r="A348" s="4" t="s">
        <v>584</v>
      </c>
      <c r="B348" s="5" t="s">
        <v>1287</v>
      </c>
      <c r="C348" s="5" t="s">
        <v>1288</v>
      </c>
      <c r="D348" s="5" t="s">
        <v>1289</v>
      </c>
      <c r="E348" s="5">
        <v>213752</v>
      </c>
      <c r="F348" s="5">
        <v>15747169</v>
      </c>
      <c r="G348" s="5">
        <v>1112</v>
      </c>
      <c r="H348" s="5">
        <v>18511</v>
      </c>
      <c r="I348" s="5">
        <v>319.83827500000001</v>
      </c>
      <c r="J348" s="5">
        <v>4896</v>
      </c>
      <c r="K348" s="5">
        <v>3264</v>
      </c>
      <c r="L348">
        <f t="shared" si="5"/>
        <v>15980544</v>
      </c>
    </row>
    <row r="349" spans="1:12" x14ac:dyDescent="0.25">
      <c r="A349" s="2" t="s">
        <v>367</v>
      </c>
      <c r="B349" s="3">
        <v>99.640049930000004</v>
      </c>
      <c r="C349" s="3" t="s">
        <v>1054</v>
      </c>
      <c r="D349" s="3" t="s">
        <v>1055</v>
      </c>
      <c r="E349" s="3">
        <v>26617</v>
      </c>
      <c r="F349" s="3">
        <v>930899</v>
      </c>
      <c r="G349" s="3">
        <v>31</v>
      </c>
      <c r="H349" s="3">
        <v>2453</v>
      </c>
      <c r="I349" s="3">
        <v>19.597854000000002</v>
      </c>
      <c r="J349" s="3">
        <v>800</v>
      </c>
      <c r="K349" s="3">
        <v>1200</v>
      </c>
      <c r="L349">
        <f t="shared" si="5"/>
        <v>960000</v>
      </c>
    </row>
    <row r="350" spans="1:12" x14ac:dyDescent="0.25">
      <c r="A350" s="4" t="s">
        <v>41</v>
      </c>
      <c r="B350" s="5">
        <v>209.410149097442</v>
      </c>
      <c r="C350" s="5">
        <v>0.95541135793113197</v>
      </c>
      <c r="D350" s="5">
        <v>0.914629280325014</v>
      </c>
      <c r="E350" s="5">
        <v>50429</v>
      </c>
      <c r="F350" s="5">
        <v>906464</v>
      </c>
      <c r="G350" s="5">
        <v>56</v>
      </c>
      <c r="H350" s="5">
        <v>4651</v>
      </c>
      <c r="I350" s="5">
        <v>20.054013999999999</v>
      </c>
      <c r="J350" s="5">
        <v>800</v>
      </c>
      <c r="K350" s="5">
        <v>1202</v>
      </c>
      <c r="L350">
        <f t="shared" si="5"/>
        <v>961600</v>
      </c>
    </row>
    <row r="351" spans="1:12" x14ac:dyDescent="0.25">
      <c r="A351" s="2" t="s">
        <v>321</v>
      </c>
      <c r="B351" s="3" t="s">
        <v>1421</v>
      </c>
      <c r="C351" s="3" t="s">
        <v>1422</v>
      </c>
      <c r="D351" s="3" t="s">
        <v>1423</v>
      </c>
      <c r="E351" s="3">
        <v>169788</v>
      </c>
      <c r="F351" s="3">
        <v>240727</v>
      </c>
      <c r="G351" s="3">
        <v>771</v>
      </c>
      <c r="H351" s="3">
        <v>15114</v>
      </c>
      <c r="I351" s="3">
        <v>11.033123</v>
      </c>
      <c r="J351" s="3">
        <v>800</v>
      </c>
      <c r="K351" s="3">
        <v>533</v>
      </c>
      <c r="L351">
        <f t="shared" si="5"/>
        <v>426400</v>
      </c>
    </row>
    <row r="352" spans="1:12" x14ac:dyDescent="0.25">
      <c r="A352" s="2" t="s">
        <v>592</v>
      </c>
      <c r="B352" s="3" t="s">
        <v>1530</v>
      </c>
      <c r="C352" s="3" t="s">
        <v>1531</v>
      </c>
      <c r="D352" s="3" t="s">
        <v>1532</v>
      </c>
      <c r="E352" s="3">
        <v>14778</v>
      </c>
      <c r="F352" s="3">
        <v>943839</v>
      </c>
      <c r="G352" s="3">
        <v>293</v>
      </c>
      <c r="H352" s="3">
        <v>1090</v>
      </c>
      <c r="I352" s="3">
        <v>19.636880999999999</v>
      </c>
      <c r="J352" s="3">
        <v>800</v>
      </c>
      <c r="K352" s="3">
        <v>1200</v>
      </c>
      <c r="L352">
        <f t="shared" si="5"/>
        <v>960000</v>
      </c>
    </row>
    <row r="353" spans="1:12" x14ac:dyDescent="0.25">
      <c r="A353" s="4" t="s">
        <v>448</v>
      </c>
      <c r="B353" s="5" t="s">
        <v>1394</v>
      </c>
      <c r="C353" s="5" t="s">
        <v>1395</v>
      </c>
      <c r="D353" s="5" t="s">
        <v>1396</v>
      </c>
      <c r="E353" s="5">
        <v>419868</v>
      </c>
      <c r="F353" s="5">
        <v>1951162</v>
      </c>
      <c r="G353" s="5">
        <v>37</v>
      </c>
      <c r="H353" s="5">
        <v>39373</v>
      </c>
      <c r="I353" s="5">
        <v>48.882607</v>
      </c>
      <c r="J353" s="5">
        <v>1272</v>
      </c>
      <c r="K353" s="5">
        <v>1895</v>
      </c>
      <c r="L353">
        <f t="shared" si="5"/>
        <v>2410440</v>
      </c>
    </row>
    <row r="354" spans="1:12" x14ac:dyDescent="0.25">
      <c r="A354" s="2" t="s">
        <v>123</v>
      </c>
      <c r="B354" s="3">
        <v>66.388163089752197</v>
      </c>
      <c r="C354" s="3">
        <v>0.95488060156000798</v>
      </c>
      <c r="D354" s="3">
        <v>0.91365694961295396</v>
      </c>
      <c r="E354" s="3">
        <v>199116</v>
      </c>
      <c r="F354" s="3">
        <v>208467</v>
      </c>
      <c r="G354" s="3">
        <v>7298</v>
      </c>
      <c r="H354" s="3">
        <v>11519</v>
      </c>
      <c r="I354" s="3">
        <v>11.034997000000001</v>
      </c>
      <c r="J354" s="3">
        <v>800</v>
      </c>
      <c r="K354" s="3">
        <v>533</v>
      </c>
      <c r="L354">
        <f t="shared" si="5"/>
        <v>426400</v>
      </c>
    </row>
    <row r="355" spans="1:12" x14ac:dyDescent="0.25">
      <c r="A355" s="2" t="s">
        <v>335</v>
      </c>
      <c r="B355" s="3" t="s">
        <v>684</v>
      </c>
      <c r="C355" s="3" t="s">
        <v>685</v>
      </c>
      <c r="D355" s="3" t="s">
        <v>686</v>
      </c>
      <c r="E355" s="3">
        <v>49958</v>
      </c>
      <c r="F355" s="3">
        <v>370910</v>
      </c>
      <c r="G355" s="3">
        <v>395</v>
      </c>
      <c r="H355" s="3">
        <v>4337</v>
      </c>
      <c r="I355" s="3">
        <v>11.056854</v>
      </c>
      <c r="J355" s="3">
        <v>800</v>
      </c>
      <c r="K355" s="3">
        <v>532</v>
      </c>
      <c r="L355">
        <f t="shared" si="5"/>
        <v>425600</v>
      </c>
    </row>
    <row r="356" spans="1:12" x14ac:dyDescent="0.25">
      <c r="A356" s="4" t="s">
        <v>308</v>
      </c>
      <c r="B356" s="5" t="s">
        <v>867</v>
      </c>
      <c r="C356" s="5" t="s">
        <v>868</v>
      </c>
      <c r="D356" s="5" t="s">
        <v>869</v>
      </c>
      <c r="E356" s="5">
        <v>3215</v>
      </c>
      <c r="F356" s="5">
        <v>902080</v>
      </c>
      <c r="G356" s="5">
        <v>44</v>
      </c>
      <c r="H356" s="5">
        <v>261</v>
      </c>
      <c r="I356" s="5">
        <v>18.967327999999998</v>
      </c>
      <c r="J356" s="5">
        <v>800</v>
      </c>
      <c r="K356" s="5">
        <v>1132</v>
      </c>
      <c r="L356">
        <f t="shared" si="5"/>
        <v>905600</v>
      </c>
    </row>
    <row r="357" spans="1:12" x14ac:dyDescent="0.25">
      <c r="A357" s="2" t="s">
        <v>288</v>
      </c>
      <c r="B357" s="3" t="s">
        <v>789</v>
      </c>
      <c r="C357" s="3" t="s">
        <v>790</v>
      </c>
      <c r="D357" s="3" t="s">
        <v>791</v>
      </c>
      <c r="E357" s="3">
        <v>128232</v>
      </c>
      <c r="F357" s="3">
        <v>285861</v>
      </c>
      <c r="G357" s="3">
        <v>0</v>
      </c>
      <c r="H357" s="3">
        <v>12307</v>
      </c>
      <c r="I357" s="3">
        <v>11.069898999999999</v>
      </c>
      <c r="J357" s="3">
        <v>800</v>
      </c>
      <c r="K357" s="3">
        <v>533</v>
      </c>
      <c r="L357">
        <f t="shared" si="5"/>
        <v>426400</v>
      </c>
    </row>
    <row r="358" spans="1:12" x14ac:dyDescent="0.25">
      <c r="A358" s="2" t="s">
        <v>413</v>
      </c>
      <c r="B358" s="3">
        <v>314.89437818527199</v>
      </c>
      <c r="C358" s="3">
        <v>0.95373034867331397</v>
      </c>
      <c r="D358" s="3">
        <v>0.91155310436842896</v>
      </c>
      <c r="E358" s="3">
        <v>317009</v>
      </c>
      <c r="F358" s="3">
        <v>421832</v>
      </c>
      <c r="G358" s="3">
        <v>3802</v>
      </c>
      <c r="H358" s="3">
        <v>26957</v>
      </c>
      <c r="I358" s="3">
        <v>19.699065000000001</v>
      </c>
      <c r="J358" s="3">
        <v>800</v>
      </c>
      <c r="K358" s="3">
        <v>962</v>
      </c>
      <c r="L358">
        <f t="shared" si="5"/>
        <v>769600</v>
      </c>
    </row>
    <row r="359" spans="1:12" x14ac:dyDescent="0.25">
      <c r="A359" s="4" t="s">
        <v>197</v>
      </c>
      <c r="B359" s="5" t="s">
        <v>819</v>
      </c>
      <c r="C359" s="5" t="s">
        <v>820</v>
      </c>
      <c r="D359" s="5" t="s">
        <v>821</v>
      </c>
      <c r="E359" s="5">
        <v>130349</v>
      </c>
      <c r="F359" s="5">
        <v>499296</v>
      </c>
      <c r="G359" s="5">
        <v>5596</v>
      </c>
      <c r="H359" s="5">
        <v>7159</v>
      </c>
      <c r="I359" s="5">
        <v>16.701554999999999</v>
      </c>
      <c r="J359" s="5">
        <v>800</v>
      </c>
      <c r="K359" s="5">
        <v>803</v>
      </c>
      <c r="L359">
        <f t="shared" si="5"/>
        <v>642400</v>
      </c>
    </row>
    <row r="360" spans="1:12" x14ac:dyDescent="0.25">
      <c r="A360" s="4" t="s">
        <v>153</v>
      </c>
      <c r="B360" s="5" t="s">
        <v>687</v>
      </c>
      <c r="C360" s="5" t="s">
        <v>688</v>
      </c>
      <c r="D360" s="5" t="s">
        <v>689</v>
      </c>
      <c r="E360" s="5">
        <v>32769</v>
      </c>
      <c r="F360" s="5">
        <v>921593</v>
      </c>
      <c r="G360" s="5">
        <v>48</v>
      </c>
      <c r="H360" s="5">
        <v>3190</v>
      </c>
      <c r="I360" s="5">
        <v>19.579612999999998</v>
      </c>
      <c r="J360" s="5">
        <v>800</v>
      </c>
      <c r="K360" s="5">
        <v>1197</v>
      </c>
      <c r="L360">
        <f t="shared" si="5"/>
        <v>957600</v>
      </c>
    </row>
    <row r="361" spans="1:12" x14ac:dyDescent="0.25">
      <c r="A361" s="4" t="s">
        <v>502</v>
      </c>
      <c r="B361" s="5" t="s">
        <v>922</v>
      </c>
      <c r="C361" s="5" t="s">
        <v>923</v>
      </c>
      <c r="D361" s="5" t="s">
        <v>924</v>
      </c>
      <c r="E361" s="5">
        <v>51701</v>
      </c>
      <c r="F361" s="5">
        <v>909573</v>
      </c>
      <c r="G361" s="5">
        <v>145</v>
      </c>
      <c r="H361" s="5">
        <v>4981</v>
      </c>
      <c r="I361" s="5">
        <v>19.674213000000002</v>
      </c>
      <c r="J361" s="5">
        <v>800</v>
      </c>
      <c r="K361" s="5">
        <v>1208</v>
      </c>
      <c r="L361">
        <f t="shared" si="5"/>
        <v>966400</v>
      </c>
    </row>
    <row r="362" spans="1:12" x14ac:dyDescent="0.25">
      <c r="A362" s="2" t="s">
        <v>508</v>
      </c>
      <c r="B362" s="3">
        <v>312.747608184814</v>
      </c>
      <c r="C362" s="3">
        <v>0.95183341959628898</v>
      </c>
      <c r="D362" s="3">
        <v>0.90809365361532701</v>
      </c>
      <c r="E362" s="3">
        <v>59768</v>
      </c>
      <c r="F362" s="3">
        <v>894183</v>
      </c>
      <c r="G362" s="3">
        <v>94</v>
      </c>
      <c r="H362" s="3">
        <v>5955</v>
      </c>
      <c r="I362" s="3">
        <v>21.030873</v>
      </c>
      <c r="J362" s="3">
        <v>800</v>
      </c>
      <c r="K362" s="3">
        <v>1200</v>
      </c>
      <c r="L362">
        <f t="shared" si="5"/>
        <v>960000</v>
      </c>
    </row>
    <row r="363" spans="1:12" x14ac:dyDescent="0.25">
      <c r="A363" s="4" t="s">
        <v>118</v>
      </c>
      <c r="B363" s="5">
        <v>98.541208510000004</v>
      </c>
      <c r="C363" s="5" t="s">
        <v>1095</v>
      </c>
      <c r="D363" s="5">
        <v>0.90698466799999999</v>
      </c>
      <c r="E363" s="5">
        <v>13310</v>
      </c>
      <c r="F363" s="5">
        <v>369325</v>
      </c>
      <c r="G363" s="5">
        <v>17</v>
      </c>
      <c r="H363" s="5">
        <v>1348</v>
      </c>
      <c r="I363" s="5">
        <v>9.9477650000000004</v>
      </c>
      <c r="J363" s="5">
        <v>800</v>
      </c>
      <c r="K363" s="5">
        <v>480</v>
      </c>
      <c r="L363">
        <f t="shared" si="5"/>
        <v>384000</v>
      </c>
    </row>
    <row r="364" spans="1:12" x14ac:dyDescent="0.25">
      <c r="A364" s="4" t="s">
        <v>433</v>
      </c>
      <c r="B364" s="5" t="s">
        <v>632</v>
      </c>
      <c r="C364" s="5" t="s">
        <v>633</v>
      </c>
      <c r="D364" s="5" t="s">
        <v>634</v>
      </c>
      <c r="E364" s="5">
        <v>112926</v>
      </c>
      <c r="F364" s="5">
        <v>891349</v>
      </c>
      <c r="G364" s="5">
        <v>442</v>
      </c>
      <c r="H364" s="5">
        <v>11283</v>
      </c>
      <c r="I364" s="5">
        <v>20.463172</v>
      </c>
      <c r="J364" s="5">
        <v>800</v>
      </c>
      <c r="K364" s="5">
        <v>1270</v>
      </c>
      <c r="L364">
        <f t="shared" si="5"/>
        <v>1016000</v>
      </c>
    </row>
    <row r="365" spans="1:12" x14ac:dyDescent="0.25">
      <c r="A365" s="2" t="s">
        <v>369</v>
      </c>
      <c r="B365" s="3" t="s">
        <v>1403</v>
      </c>
      <c r="C365" s="3" t="s">
        <v>1404</v>
      </c>
      <c r="D365" s="3" t="s">
        <v>1405</v>
      </c>
      <c r="E365" s="3">
        <v>46343</v>
      </c>
      <c r="F365" s="3">
        <v>15929324</v>
      </c>
      <c r="G365" s="3">
        <v>629</v>
      </c>
      <c r="H365" s="3">
        <v>4248</v>
      </c>
      <c r="I365" s="3">
        <v>320.34569800000003</v>
      </c>
      <c r="J365" s="3">
        <v>4896</v>
      </c>
      <c r="K365" s="3">
        <v>3264</v>
      </c>
      <c r="L365">
        <f t="shared" si="5"/>
        <v>15980544</v>
      </c>
    </row>
    <row r="366" spans="1:12" x14ac:dyDescent="0.25">
      <c r="A366" s="4" t="s">
        <v>194</v>
      </c>
      <c r="B366" s="5">
        <v>68.299204587936401</v>
      </c>
      <c r="C366" s="5">
        <v>0.94970097854862101</v>
      </c>
      <c r="D366" s="5">
        <v>0.90421961665379402</v>
      </c>
      <c r="E366" s="5">
        <v>64394</v>
      </c>
      <c r="F366" s="5">
        <v>431185</v>
      </c>
      <c r="G366" s="5">
        <v>138</v>
      </c>
      <c r="H366" s="5">
        <v>6683</v>
      </c>
      <c r="I366" s="5">
        <v>13.001213999999999</v>
      </c>
      <c r="J366" s="5">
        <v>800</v>
      </c>
      <c r="K366" s="5">
        <v>628</v>
      </c>
      <c r="L366">
        <f t="shared" si="5"/>
        <v>502400</v>
      </c>
    </row>
    <row r="367" spans="1:12" x14ac:dyDescent="0.25">
      <c r="A367" s="4" t="s">
        <v>418</v>
      </c>
      <c r="B367" s="5" t="s">
        <v>1345</v>
      </c>
      <c r="C367" s="5" t="s">
        <v>1346</v>
      </c>
      <c r="D367" s="5" t="s">
        <v>1347</v>
      </c>
      <c r="E367" s="5">
        <v>43113</v>
      </c>
      <c r="F367" s="5">
        <v>2541335</v>
      </c>
      <c r="G367" s="5">
        <v>25</v>
      </c>
      <c r="H367" s="5">
        <v>4551</v>
      </c>
      <c r="I367" s="5">
        <v>52.141410999999998</v>
      </c>
      <c r="J367" s="5">
        <v>1192</v>
      </c>
      <c r="K367" s="5">
        <v>2172</v>
      </c>
      <c r="L367">
        <f t="shared" si="5"/>
        <v>2589024</v>
      </c>
    </row>
    <row r="368" spans="1:12" x14ac:dyDescent="0.25">
      <c r="A368" s="4" t="s">
        <v>38</v>
      </c>
      <c r="B368" s="5" t="s">
        <v>759</v>
      </c>
      <c r="C368" s="5" t="s">
        <v>760</v>
      </c>
      <c r="D368" s="5" t="s">
        <v>761</v>
      </c>
      <c r="E368" s="5">
        <v>100052</v>
      </c>
      <c r="F368" s="5">
        <v>849241</v>
      </c>
      <c r="G368" s="5">
        <v>108</v>
      </c>
      <c r="H368" s="5">
        <v>10599</v>
      </c>
      <c r="I368" s="5">
        <v>19.719687</v>
      </c>
      <c r="J368" s="5">
        <v>800</v>
      </c>
      <c r="K368" s="5">
        <v>1200</v>
      </c>
      <c r="L368">
        <f t="shared" si="5"/>
        <v>960000</v>
      </c>
    </row>
    <row r="369" spans="1:12" x14ac:dyDescent="0.25">
      <c r="A369" s="2" t="s">
        <v>298</v>
      </c>
      <c r="B369" s="3">
        <v>72.328970432281494</v>
      </c>
      <c r="C369" s="3" t="s">
        <v>630</v>
      </c>
      <c r="D369" s="3" t="s">
        <v>631</v>
      </c>
      <c r="E369" s="3">
        <v>46526</v>
      </c>
      <c r="F369" s="3">
        <v>908476</v>
      </c>
      <c r="G369" s="3">
        <v>2458</v>
      </c>
      <c r="H369" s="3">
        <v>2540</v>
      </c>
      <c r="I369" s="3">
        <v>19.649339999999999</v>
      </c>
      <c r="J369" s="3">
        <v>800</v>
      </c>
      <c r="K369" s="3">
        <v>1200</v>
      </c>
      <c r="L369">
        <f t="shared" si="5"/>
        <v>960000</v>
      </c>
    </row>
    <row r="370" spans="1:12" x14ac:dyDescent="0.25">
      <c r="A370" s="4" t="s">
        <v>107</v>
      </c>
      <c r="B370" s="5">
        <v>71.575901509999994</v>
      </c>
      <c r="C370" s="5">
        <v>0.94889076100000003</v>
      </c>
      <c r="D370" s="5">
        <v>0.90275180340000005</v>
      </c>
      <c r="E370" s="5">
        <v>3379</v>
      </c>
      <c r="F370" s="5">
        <v>956257</v>
      </c>
      <c r="G370" s="5">
        <v>180</v>
      </c>
      <c r="H370" s="5">
        <v>184</v>
      </c>
      <c r="I370" s="5">
        <v>19.618048000000002</v>
      </c>
      <c r="J370" s="5">
        <v>800</v>
      </c>
      <c r="K370" s="5">
        <v>1200</v>
      </c>
      <c r="L370">
        <f t="shared" si="5"/>
        <v>960000</v>
      </c>
    </row>
    <row r="371" spans="1:12" x14ac:dyDescent="0.25">
      <c r="A371" s="4" t="s">
        <v>465</v>
      </c>
      <c r="B371" s="5">
        <v>66.628266811370807</v>
      </c>
      <c r="C371" s="5">
        <v>0.94888488636965596</v>
      </c>
      <c r="D371" s="5">
        <v>0.90274116894047396</v>
      </c>
      <c r="E371" s="5">
        <v>179121</v>
      </c>
      <c r="F371" s="5">
        <v>761581</v>
      </c>
      <c r="G371" s="5">
        <v>70</v>
      </c>
      <c r="H371" s="5">
        <v>19228</v>
      </c>
      <c r="I371" s="5">
        <v>19.854396999999999</v>
      </c>
      <c r="J371" s="5">
        <v>800</v>
      </c>
      <c r="K371" s="5">
        <v>1200</v>
      </c>
      <c r="L371">
        <f t="shared" si="5"/>
        <v>960000</v>
      </c>
    </row>
    <row r="372" spans="1:12" x14ac:dyDescent="0.25">
      <c r="A372" s="4" t="s">
        <v>546</v>
      </c>
      <c r="B372" s="5">
        <v>105.479006052017</v>
      </c>
      <c r="C372" s="5">
        <v>0.94861028257684099</v>
      </c>
      <c r="D372" s="5">
        <v>0.90224420769662905</v>
      </c>
      <c r="E372" s="5">
        <v>245682</v>
      </c>
      <c r="F372" s="5">
        <v>687699</v>
      </c>
      <c r="G372" s="5">
        <v>336</v>
      </c>
      <c r="H372" s="5">
        <v>26283</v>
      </c>
      <c r="I372" s="5">
        <v>20.140194999999999</v>
      </c>
      <c r="J372" s="5">
        <v>800</v>
      </c>
      <c r="K372" s="5">
        <v>1200</v>
      </c>
      <c r="L372">
        <f t="shared" si="5"/>
        <v>960000</v>
      </c>
    </row>
    <row r="373" spans="1:12" x14ac:dyDescent="0.25">
      <c r="A373" s="2" t="s">
        <v>242</v>
      </c>
      <c r="B373" s="3" t="s">
        <v>946</v>
      </c>
      <c r="C373" s="3" t="s">
        <v>947</v>
      </c>
      <c r="D373" s="3" t="s">
        <v>948</v>
      </c>
      <c r="E373" s="3">
        <v>32932</v>
      </c>
      <c r="F373" s="3">
        <v>817094</v>
      </c>
      <c r="G373" s="3">
        <v>551</v>
      </c>
      <c r="H373" s="3">
        <v>3023</v>
      </c>
      <c r="I373" s="3">
        <v>20.084205999999998</v>
      </c>
      <c r="J373" s="3">
        <v>800</v>
      </c>
      <c r="K373" s="3">
        <v>1067</v>
      </c>
      <c r="L373">
        <f t="shared" si="5"/>
        <v>853600</v>
      </c>
    </row>
    <row r="374" spans="1:12" x14ac:dyDescent="0.25">
      <c r="A374" s="4" t="s">
        <v>183</v>
      </c>
      <c r="B374" s="5" t="s">
        <v>613</v>
      </c>
      <c r="C374" s="5" t="s">
        <v>614</v>
      </c>
      <c r="D374" s="5" t="s">
        <v>615</v>
      </c>
      <c r="E374" s="5">
        <v>62308</v>
      </c>
      <c r="F374" s="5">
        <v>1068509</v>
      </c>
      <c r="G374" s="5">
        <v>624</v>
      </c>
      <c r="H374" s="5">
        <v>6159</v>
      </c>
      <c r="I374" s="5">
        <v>22.830760999999999</v>
      </c>
      <c r="J374" s="5">
        <v>800</v>
      </c>
      <c r="K374" s="5">
        <v>1422</v>
      </c>
      <c r="L374">
        <f t="shared" si="5"/>
        <v>1137600</v>
      </c>
    </row>
    <row r="375" spans="1:12" x14ac:dyDescent="0.25">
      <c r="A375" s="2" t="s">
        <v>183</v>
      </c>
      <c r="B375" s="3">
        <v>101.58700823783801</v>
      </c>
      <c r="C375" s="3">
        <v>0.948378602576884</v>
      </c>
      <c r="D375" s="3">
        <v>0.90182512917746105</v>
      </c>
      <c r="E375" s="3">
        <v>62308</v>
      </c>
      <c r="F375" s="3">
        <v>1068509</v>
      </c>
      <c r="G375" s="3">
        <v>624</v>
      </c>
      <c r="H375" s="3">
        <v>6159</v>
      </c>
      <c r="I375" s="3">
        <v>22.830911</v>
      </c>
      <c r="J375" s="3">
        <v>800</v>
      </c>
      <c r="K375" s="3">
        <v>1422</v>
      </c>
      <c r="L375">
        <f t="shared" si="5"/>
        <v>1137600</v>
      </c>
    </row>
    <row r="376" spans="1:12" x14ac:dyDescent="0.25">
      <c r="A376" s="4" t="s">
        <v>189</v>
      </c>
      <c r="B376" s="5">
        <v>131.09998345375001</v>
      </c>
      <c r="C376" s="5">
        <v>0.94791858820635799</v>
      </c>
      <c r="D376" s="5">
        <v>0.900993571011104</v>
      </c>
      <c r="E376" s="5">
        <v>30832</v>
      </c>
      <c r="F376" s="5">
        <v>925780</v>
      </c>
      <c r="G376" s="5">
        <v>824</v>
      </c>
      <c r="H376" s="5">
        <v>2564</v>
      </c>
      <c r="I376" s="5">
        <v>20.697154000000001</v>
      </c>
      <c r="J376" s="5">
        <v>800</v>
      </c>
      <c r="K376" s="5">
        <v>1200</v>
      </c>
      <c r="L376">
        <f t="shared" si="5"/>
        <v>960000</v>
      </c>
    </row>
    <row r="377" spans="1:12" x14ac:dyDescent="0.25">
      <c r="A377" s="2" t="s">
        <v>17</v>
      </c>
      <c r="B377" s="3">
        <v>102.740231990814</v>
      </c>
      <c r="C377" s="3">
        <v>0.94743024331476</v>
      </c>
      <c r="D377" s="3">
        <v>0.90011159573728805</v>
      </c>
      <c r="E377" s="3">
        <v>220197</v>
      </c>
      <c r="F377" s="3">
        <v>395367</v>
      </c>
      <c r="G377" s="3">
        <v>106</v>
      </c>
      <c r="H377" s="3">
        <v>24330</v>
      </c>
      <c r="I377" s="3">
        <v>16.565715999999998</v>
      </c>
      <c r="J377" s="3">
        <v>800</v>
      </c>
      <c r="K377" s="3">
        <v>800</v>
      </c>
      <c r="L377">
        <f t="shared" si="5"/>
        <v>640000</v>
      </c>
    </row>
    <row r="378" spans="1:12" x14ac:dyDescent="0.25">
      <c r="A378" s="2" t="s">
        <v>148</v>
      </c>
      <c r="B378" s="3" t="s">
        <v>1170</v>
      </c>
      <c r="C378" s="3" t="s">
        <v>1171</v>
      </c>
      <c r="D378" s="3">
        <v>0.899580289134152</v>
      </c>
      <c r="E378" s="3">
        <v>5787</v>
      </c>
      <c r="F378" s="3">
        <v>953567</v>
      </c>
      <c r="G378" s="3">
        <v>139</v>
      </c>
      <c r="H378" s="3">
        <v>507</v>
      </c>
      <c r="I378" s="3">
        <v>19.585784</v>
      </c>
      <c r="J378" s="3">
        <v>800</v>
      </c>
      <c r="K378" s="3">
        <v>1200</v>
      </c>
      <c r="L378">
        <f t="shared" si="5"/>
        <v>960000</v>
      </c>
    </row>
    <row r="379" spans="1:12" x14ac:dyDescent="0.25">
      <c r="A379" s="4" t="s">
        <v>588</v>
      </c>
      <c r="B379" s="5" t="s">
        <v>651</v>
      </c>
      <c r="C379" s="5" t="s">
        <v>652</v>
      </c>
      <c r="D379" s="5" t="s">
        <v>653</v>
      </c>
      <c r="E379" s="5">
        <v>35229</v>
      </c>
      <c r="F379" s="5">
        <v>387223</v>
      </c>
      <c r="G379" s="5">
        <v>189</v>
      </c>
      <c r="H379" s="5">
        <v>3759</v>
      </c>
      <c r="I379" s="5">
        <v>11.075509</v>
      </c>
      <c r="J379" s="5">
        <v>800</v>
      </c>
      <c r="K379" s="5">
        <v>533</v>
      </c>
      <c r="L379">
        <f t="shared" si="5"/>
        <v>426400</v>
      </c>
    </row>
    <row r="380" spans="1:12" x14ac:dyDescent="0.25">
      <c r="A380" s="4" t="s">
        <v>191</v>
      </c>
      <c r="B380" s="5" t="s">
        <v>717</v>
      </c>
      <c r="C380" s="5" t="s">
        <v>718</v>
      </c>
      <c r="D380" s="5" t="s">
        <v>719</v>
      </c>
      <c r="E380" s="5">
        <v>61483</v>
      </c>
      <c r="F380" s="5">
        <v>881871</v>
      </c>
      <c r="G380" s="5">
        <v>1023</v>
      </c>
      <c r="H380" s="5">
        <v>6023</v>
      </c>
      <c r="I380" s="5">
        <v>19.561585999999998</v>
      </c>
      <c r="J380" s="5">
        <v>800</v>
      </c>
      <c r="K380" s="5">
        <v>1188</v>
      </c>
      <c r="L380">
        <f t="shared" si="5"/>
        <v>950400</v>
      </c>
    </row>
    <row r="381" spans="1:12" x14ac:dyDescent="0.25">
      <c r="A381" s="4" t="s">
        <v>14</v>
      </c>
      <c r="B381" s="5" t="s">
        <v>1388</v>
      </c>
      <c r="C381" s="5" t="s">
        <v>1389</v>
      </c>
      <c r="D381" s="5">
        <v>0.89707638237734499</v>
      </c>
      <c r="E381" s="5">
        <v>265967</v>
      </c>
      <c r="F381" s="5">
        <v>10737250</v>
      </c>
      <c r="G381" s="5">
        <v>1354</v>
      </c>
      <c r="H381" s="5">
        <v>29161</v>
      </c>
      <c r="I381" s="5">
        <v>221.47932</v>
      </c>
      <c r="J381" s="5">
        <v>2707</v>
      </c>
      <c r="K381" s="5">
        <v>4076</v>
      </c>
      <c r="L381">
        <f t="shared" si="5"/>
        <v>11033732</v>
      </c>
    </row>
    <row r="382" spans="1:12" x14ac:dyDescent="0.25">
      <c r="A382" s="2" t="s">
        <v>514</v>
      </c>
      <c r="B382" s="3" t="s">
        <v>890</v>
      </c>
      <c r="C382" s="3" t="s">
        <v>891</v>
      </c>
      <c r="D382" s="3" t="s">
        <v>892</v>
      </c>
      <c r="E382" s="3">
        <v>182987</v>
      </c>
      <c r="F382" s="3">
        <v>435915</v>
      </c>
      <c r="G382" s="3">
        <v>25</v>
      </c>
      <c r="H382" s="3">
        <v>21073</v>
      </c>
      <c r="I382" s="3">
        <v>16.555488</v>
      </c>
      <c r="J382" s="3">
        <v>800</v>
      </c>
      <c r="K382" s="3">
        <v>800</v>
      </c>
      <c r="L382">
        <f t="shared" si="5"/>
        <v>640000</v>
      </c>
    </row>
    <row r="383" spans="1:12" x14ac:dyDescent="0.25">
      <c r="A383" s="2" t="s">
        <v>484</v>
      </c>
      <c r="B383" s="3">
        <v>67.990049600601196</v>
      </c>
      <c r="C383" s="3">
        <v>0.945138696543946</v>
      </c>
      <c r="D383" s="3">
        <v>0.89598385441515105</v>
      </c>
      <c r="E383" s="3">
        <v>261044</v>
      </c>
      <c r="F383" s="3">
        <v>668651</v>
      </c>
      <c r="G383" s="3">
        <v>714</v>
      </c>
      <c r="H383" s="3">
        <v>29591</v>
      </c>
      <c r="I383" s="3">
        <v>19.998052000000001</v>
      </c>
      <c r="J383" s="3">
        <v>800</v>
      </c>
      <c r="K383" s="3">
        <v>1200</v>
      </c>
      <c r="L383">
        <f t="shared" si="5"/>
        <v>960000</v>
      </c>
    </row>
    <row r="384" spans="1:12" x14ac:dyDescent="0.25">
      <c r="A384" s="2" t="s">
        <v>42</v>
      </c>
      <c r="B384" s="3" t="s">
        <v>1330</v>
      </c>
      <c r="C384" s="3" t="s">
        <v>1331</v>
      </c>
      <c r="D384" s="3" t="s">
        <v>1332</v>
      </c>
      <c r="E384" s="3">
        <v>97938</v>
      </c>
      <c r="F384" s="3">
        <v>850666</v>
      </c>
      <c r="G384" s="3">
        <v>167</v>
      </c>
      <c r="H384" s="3">
        <v>11229</v>
      </c>
      <c r="I384" s="3">
        <v>22.135552000000001</v>
      </c>
      <c r="J384" s="3">
        <v>800</v>
      </c>
      <c r="K384" s="3">
        <v>1200</v>
      </c>
      <c r="L384">
        <f t="shared" si="5"/>
        <v>960000</v>
      </c>
    </row>
    <row r="385" spans="1:15" x14ac:dyDescent="0.25">
      <c r="A385" s="4" t="s">
        <v>119</v>
      </c>
      <c r="B385" s="5" t="s">
        <v>830</v>
      </c>
      <c r="C385" s="5" t="s">
        <v>831</v>
      </c>
      <c r="D385" s="5" t="s">
        <v>832</v>
      </c>
      <c r="E385" s="5">
        <v>41002</v>
      </c>
      <c r="F385" s="5">
        <v>1050132</v>
      </c>
      <c r="G385" s="5">
        <v>669</v>
      </c>
      <c r="H385" s="5">
        <v>4197</v>
      </c>
      <c r="I385" s="5">
        <v>22.694949000000001</v>
      </c>
      <c r="J385" s="5">
        <v>800</v>
      </c>
      <c r="K385" s="5">
        <v>1370</v>
      </c>
      <c r="L385">
        <f t="shared" si="5"/>
        <v>1096000</v>
      </c>
    </row>
    <row r="386" spans="1:15" x14ac:dyDescent="0.25">
      <c r="A386" s="2" t="s">
        <v>256</v>
      </c>
      <c r="B386" s="3">
        <v>67.340943336486802</v>
      </c>
      <c r="C386" s="3">
        <v>0.94368643016621101</v>
      </c>
      <c r="D386" s="3">
        <v>0.89337717238139902</v>
      </c>
      <c r="E386" s="3">
        <v>1902</v>
      </c>
      <c r="F386" s="3">
        <v>964271</v>
      </c>
      <c r="G386" s="3">
        <v>57</v>
      </c>
      <c r="H386" s="3">
        <v>170</v>
      </c>
      <c r="I386" s="3">
        <v>19.881112000000002</v>
      </c>
      <c r="J386" s="3">
        <v>800</v>
      </c>
      <c r="K386" s="3">
        <v>1208</v>
      </c>
      <c r="L386">
        <f t="shared" ref="L386:L449" si="6">K386*J386</f>
        <v>966400</v>
      </c>
    </row>
    <row r="387" spans="1:15" x14ac:dyDescent="0.25">
      <c r="A387" s="2" t="s">
        <v>555</v>
      </c>
      <c r="B387" s="3" t="s">
        <v>1324</v>
      </c>
      <c r="C387" s="3" t="s">
        <v>1325</v>
      </c>
      <c r="D387" s="3" t="s">
        <v>1326</v>
      </c>
      <c r="E387" s="3">
        <v>691227</v>
      </c>
      <c r="F387" s="3">
        <v>13344984</v>
      </c>
      <c r="G387" s="3">
        <v>883</v>
      </c>
      <c r="H387" s="3">
        <v>81842</v>
      </c>
      <c r="I387" s="3">
        <v>282.65703500000001</v>
      </c>
      <c r="J387" s="3">
        <v>3068</v>
      </c>
      <c r="K387" s="3">
        <v>4602</v>
      </c>
      <c r="L387">
        <f t="shared" si="6"/>
        <v>14118936</v>
      </c>
    </row>
    <row r="388" spans="1:15" x14ac:dyDescent="0.25">
      <c r="A388" s="2" t="s">
        <v>582</v>
      </c>
      <c r="B388" s="3" t="s">
        <v>1311</v>
      </c>
      <c r="C388" s="3" t="s">
        <v>1312</v>
      </c>
      <c r="D388" s="3" t="s">
        <v>1313</v>
      </c>
      <c r="E388" s="3">
        <v>119582</v>
      </c>
      <c r="F388" s="3">
        <v>11592025</v>
      </c>
      <c r="G388" s="3">
        <v>254</v>
      </c>
      <c r="H388" s="3">
        <v>14059</v>
      </c>
      <c r="I388" s="3">
        <v>234.71276599999999</v>
      </c>
      <c r="J388" s="3">
        <v>2448</v>
      </c>
      <c r="K388" s="3">
        <v>4790</v>
      </c>
      <c r="L388">
        <f t="shared" si="6"/>
        <v>11725920</v>
      </c>
    </row>
    <row r="389" spans="1:15" x14ac:dyDescent="0.25">
      <c r="A389" s="4" t="s">
        <v>501</v>
      </c>
      <c r="B389" s="5">
        <v>102.73250365257201</v>
      </c>
      <c r="C389" s="5">
        <v>0.94346490367013802</v>
      </c>
      <c r="D389" s="5">
        <v>0.892980183003384</v>
      </c>
      <c r="E389" s="5">
        <v>88906</v>
      </c>
      <c r="F389" s="5">
        <v>260439</v>
      </c>
      <c r="G389" s="5">
        <v>182</v>
      </c>
      <c r="H389" s="5">
        <v>10473</v>
      </c>
      <c r="I389" s="5">
        <v>9.4389710000000004</v>
      </c>
      <c r="J389" s="5">
        <v>800</v>
      </c>
      <c r="K389" s="5">
        <v>450</v>
      </c>
      <c r="L389">
        <f t="shared" si="6"/>
        <v>360000</v>
      </c>
    </row>
    <row r="390" spans="1:15" x14ac:dyDescent="0.25">
      <c r="A390" s="2" t="s">
        <v>601</v>
      </c>
      <c r="B390" s="3">
        <v>409.28872299194302</v>
      </c>
      <c r="C390" s="3">
        <v>0.94285055810795104</v>
      </c>
      <c r="D390" s="3">
        <v>0.89188010771728798</v>
      </c>
      <c r="E390" s="3">
        <v>533883</v>
      </c>
      <c r="F390" s="3">
        <v>361396</v>
      </c>
      <c r="G390" s="3">
        <v>48687</v>
      </c>
      <c r="H390" s="3">
        <v>16034</v>
      </c>
      <c r="I390" s="3">
        <v>21.840516999999998</v>
      </c>
      <c r="J390" s="3">
        <v>800</v>
      </c>
      <c r="K390" s="3">
        <v>1200</v>
      </c>
      <c r="L390">
        <f t="shared" si="6"/>
        <v>960000</v>
      </c>
    </row>
    <row r="391" spans="1:15" x14ac:dyDescent="0.25">
      <c r="A391" s="4" t="s">
        <v>589</v>
      </c>
      <c r="B391" s="5" t="s">
        <v>1083</v>
      </c>
      <c r="C391" s="5" t="s">
        <v>1084</v>
      </c>
      <c r="D391" s="5" t="s">
        <v>1085</v>
      </c>
      <c r="E391" s="5">
        <v>9570</v>
      </c>
      <c r="F391" s="5">
        <v>842865</v>
      </c>
      <c r="G391" s="5">
        <v>29</v>
      </c>
      <c r="H391" s="5">
        <v>1136</v>
      </c>
      <c r="I391" s="5">
        <v>18.914047</v>
      </c>
      <c r="J391" s="5">
        <v>800</v>
      </c>
      <c r="K391" s="5">
        <v>1067</v>
      </c>
      <c r="L391">
        <f t="shared" si="6"/>
        <v>853600</v>
      </c>
    </row>
    <row r="392" spans="1:15" x14ac:dyDescent="0.25">
      <c r="A392" s="4" t="s">
        <v>116</v>
      </c>
      <c r="B392" s="5">
        <v>68.912697789999996</v>
      </c>
      <c r="C392" s="5">
        <v>0.94236131280000002</v>
      </c>
      <c r="D392" s="5">
        <v>0.89100495680000003</v>
      </c>
      <c r="E392" s="5">
        <v>248242</v>
      </c>
      <c r="F392" s="5">
        <v>147791</v>
      </c>
      <c r="G392" s="5">
        <v>937</v>
      </c>
      <c r="H392" s="5">
        <v>29430</v>
      </c>
      <c r="I392" s="5">
        <v>11.068928</v>
      </c>
      <c r="J392" s="5">
        <v>800</v>
      </c>
      <c r="K392" s="5">
        <v>533</v>
      </c>
      <c r="L392">
        <f t="shared" si="6"/>
        <v>426400</v>
      </c>
    </row>
    <row r="393" spans="1:15" x14ac:dyDescent="0.25">
      <c r="A393" s="2" t="s">
        <v>296</v>
      </c>
      <c r="B393" s="3" t="s">
        <v>1466</v>
      </c>
      <c r="C393" s="3" t="s">
        <v>1467</v>
      </c>
      <c r="D393" s="3" t="s">
        <v>1468</v>
      </c>
      <c r="E393" s="3">
        <v>216570</v>
      </c>
      <c r="F393" s="3">
        <v>17672696</v>
      </c>
      <c r="G393" s="3">
        <v>2768</v>
      </c>
      <c r="H393" s="3">
        <v>23870</v>
      </c>
      <c r="I393" s="3">
        <v>359.40699999999998</v>
      </c>
      <c r="J393" s="3">
        <v>3456</v>
      </c>
      <c r="K393" s="3">
        <v>5184</v>
      </c>
      <c r="L393">
        <f t="shared" si="6"/>
        <v>17915904</v>
      </c>
    </row>
    <row r="394" spans="1:15" x14ac:dyDescent="0.25">
      <c r="A394" s="4" t="s">
        <v>312</v>
      </c>
      <c r="B394" s="5">
        <v>68.000732898712101</v>
      </c>
      <c r="C394" s="5">
        <v>0.94200747793239004</v>
      </c>
      <c r="D394" s="5">
        <v>0.89037252937425904</v>
      </c>
      <c r="E394" s="5">
        <v>342139</v>
      </c>
      <c r="F394" s="5">
        <v>575735</v>
      </c>
      <c r="G394" s="5">
        <v>501</v>
      </c>
      <c r="H394" s="5">
        <v>41625</v>
      </c>
      <c r="I394" s="5">
        <v>20.083604000000001</v>
      </c>
      <c r="J394" s="5">
        <v>800</v>
      </c>
      <c r="K394" s="5">
        <v>1200</v>
      </c>
      <c r="L394">
        <f t="shared" si="6"/>
        <v>960000</v>
      </c>
    </row>
    <row r="395" spans="1:15" x14ac:dyDescent="0.25">
      <c r="A395" s="4" t="s">
        <v>239</v>
      </c>
      <c r="B395" s="5">
        <v>526.61311507225003</v>
      </c>
      <c r="C395" s="5">
        <v>0.94014069433940695</v>
      </c>
      <c r="D395" s="5">
        <v>0.88704292099736104</v>
      </c>
      <c r="E395" s="5">
        <v>32943</v>
      </c>
      <c r="F395" s="5">
        <v>922862</v>
      </c>
      <c r="G395" s="5">
        <v>910</v>
      </c>
      <c r="H395" s="5">
        <v>3285</v>
      </c>
      <c r="I395" s="5">
        <v>26.408393</v>
      </c>
      <c r="J395" s="5">
        <v>800</v>
      </c>
      <c r="K395" s="5">
        <v>1200</v>
      </c>
      <c r="L395">
        <f t="shared" si="6"/>
        <v>960000</v>
      </c>
    </row>
    <row r="396" spans="1:15" x14ac:dyDescent="0.25">
      <c r="A396" s="2" t="s">
        <v>231</v>
      </c>
      <c r="B396" s="3">
        <v>264.38620018959</v>
      </c>
      <c r="C396" s="3">
        <v>0.939117051359046</v>
      </c>
      <c r="D396" s="3">
        <v>0.88522211857783595</v>
      </c>
      <c r="E396" s="3">
        <v>386241</v>
      </c>
      <c r="F396" s="3">
        <v>523679</v>
      </c>
      <c r="G396" s="3">
        <v>34341</v>
      </c>
      <c r="H396" s="3">
        <v>15739</v>
      </c>
      <c r="I396" s="3">
        <v>21.369643</v>
      </c>
      <c r="J396" s="3">
        <v>800</v>
      </c>
      <c r="K396" s="3">
        <v>1200</v>
      </c>
      <c r="L396">
        <f t="shared" si="6"/>
        <v>960000</v>
      </c>
    </row>
    <row r="397" spans="1:15" x14ac:dyDescent="0.25">
      <c r="A397" s="4" t="s">
        <v>221</v>
      </c>
      <c r="B397" s="5">
        <v>104.224713087081</v>
      </c>
      <c r="C397" s="5">
        <v>0.93873704052780305</v>
      </c>
      <c r="D397" s="5">
        <v>0.88454706927175797</v>
      </c>
      <c r="E397" s="5">
        <v>4980</v>
      </c>
      <c r="F397" s="5">
        <v>954370</v>
      </c>
      <c r="G397" s="5">
        <v>60</v>
      </c>
      <c r="H397" s="5">
        <v>590</v>
      </c>
      <c r="I397" s="5">
        <v>20.313103999999999</v>
      </c>
      <c r="J397" s="5">
        <v>800</v>
      </c>
      <c r="K397" s="5">
        <v>1200</v>
      </c>
      <c r="L397">
        <f t="shared" si="6"/>
        <v>960000</v>
      </c>
    </row>
    <row r="398" spans="1:15" x14ac:dyDescent="0.25">
      <c r="A398" s="2" t="s">
        <v>349</v>
      </c>
      <c r="B398" s="3" t="s">
        <v>1481</v>
      </c>
      <c r="C398" s="3" t="s">
        <v>1482</v>
      </c>
      <c r="D398" s="3" t="s">
        <v>1483</v>
      </c>
      <c r="E398" s="3">
        <v>10152</v>
      </c>
      <c r="F398" s="3">
        <v>1738107</v>
      </c>
      <c r="G398" s="3">
        <v>8</v>
      </c>
      <c r="H398" s="3">
        <v>1333</v>
      </c>
      <c r="I398" s="3">
        <v>36.110629000000003</v>
      </c>
      <c r="J398" s="3">
        <v>1080</v>
      </c>
      <c r="K398" s="3">
        <v>1620</v>
      </c>
      <c r="L398">
        <f t="shared" si="6"/>
        <v>1749600</v>
      </c>
    </row>
    <row r="399" spans="1:15" x14ac:dyDescent="0.25">
      <c r="A399" s="2" t="s">
        <v>382</v>
      </c>
      <c r="B399" s="3">
        <v>135.52261137962299</v>
      </c>
      <c r="C399" s="3">
        <v>0.93804022942079301</v>
      </c>
      <c r="D399" s="3">
        <v>0.88331051270348304</v>
      </c>
      <c r="E399" s="3">
        <v>11612</v>
      </c>
      <c r="F399" s="3">
        <v>946854</v>
      </c>
      <c r="G399" s="3">
        <v>11</v>
      </c>
      <c r="H399" s="3">
        <v>1523</v>
      </c>
      <c r="I399" s="3">
        <v>20.708694999999999</v>
      </c>
      <c r="J399" s="3">
        <v>800</v>
      </c>
      <c r="K399" s="3">
        <v>1200</v>
      </c>
      <c r="L399">
        <f t="shared" si="6"/>
        <v>960000</v>
      </c>
    </row>
    <row r="400" spans="1:15" x14ac:dyDescent="0.25">
      <c r="A400" s="4" t="s">
        <v>374</v>
      </c>
      <c r="B400" s="5">
        <v>420.20982384681702</v>
      </c>
      <c r="C400" s="5">
        <v>0.93684239293815397</v>
      </c>
      <c r="D400" s="5">
        <v>0.88118862783404395</v>
      </c>
      <c r="E400" s="5">
        <v>17140</v>
      </c>
      <c r="F400" s="5">
        <v>939749</v>
      </c>
      <c r="G400" s="5">
        <v>261</v>
      </c>
      <c r="H400" s="5">
        <v>2050</v>
      </c>
      <c r="I400" s="5">
        <v>23.087204</v>
      </c>
      <c r="J400" s="5">
        <v>800</v>
      </c>
      <c r="K400" s="5">
        <v>1199</v>
      </c>
      <c r="L400">
        <f t="shared" si="6"/>
        <v>959200</v>
      </c>
      <c r="M400" s="1"/>
      <c r="N400" s="1"/>
      <c r="O400" s="1"/>
    </row>
    <row r="401" spans="1:15" x14ac:dyDescent="0.25">
      <c r="A401" s="4" t="s">
        <v>62</v>
      </c>
      <c r="B401" s="5" t="s">
        <v>1177</v>
      </c>
      <c r="C401" s="5" t="s">
        <v>1178</v>
      </c>
      <c r="D401" s="5" t="s">
        <v>1179</v>
      </c>
      <c r="E401" s="5">
        <v>137960</v>
      </c>
      <c r="F401" s="5">
        <v>801643</v>
      </c>
      <c r="G401" s="5">
        <v>198</v>
      </c>
      <c r="H401" s="5">
        <v>18599</v>
      </c>
      <c r="I401" s="5">
        <v>19.564547999999998</v>
      </c>
      <c r="J401" s="5">
        <v>800</v>
      </c>
      <c r="K401" s="5">
        <v>1198</v>
      </c>
      <c r="L401">
        <f t="shared" si="6"/>
        <v>958400</v>
      </c>
      <c r="M401" s="1"/>
      <c r="N401" s="1"/>
    </row>
    <row r="402" spans="1:15" x14ac:dyDescent="0.25">
      <c r="A402" s="2" t="s">
        <v>398</v>
      </c>
      <c r="B402" s="3">
        <v>104.407890081405</v>
      </c>
      <c r="C402" s="3">
        <v>0.93564521507168996</v>
      </c>
      <c r="D402" s="3">
        <v>0.87907268170426001</v>
      </c>
      <c r="E402" s="3">
        <v>11224</v>
      </c>
      <c r="F402" s="3">
        <v>947232</v>
      </c>
      <c r="G402" s="3">
        <v>6</v>
      </c>
      <c r="H402" s="3">
        <v>1538</v>
      </c>
      <c r="I402" s="3">
        <v>20.057234999999999</v>
      </c>
      <c r="J402" s="3">
        <v>800</v>
      </c>
      <c r="K402" s="3">
        <v>1200</v>
      </c>
      <c r="L402">
        <f t="shared" si="6"/>
        <v>960000</v>
      </c>
      <c r="M402" s="1"/>
      <c r="N402" s="1"/>
      <c r="O402" s="1"/>
    </row>
    <row r="403" spans="1:15" x14ac:dyDescent="0.25">
      <c r="A403" s="4" t="s">
        <v>392</v>
      </c>
      <c r="B403" s="5" t="s">
        <v>1116</v>
      </c>
      <c r="C403" s="5" t="s">
        <v>1117</v>
      </c>
      <c r="D403" s="5" t="s">
        <v>1118</v>
      </c>
      <c r="E403" s="5">
        <v>1894</v>
      </c>
      <c r="F403" s="5">
        <v>453040</v>
      </c>
      <c r="G403" s="5">
        <v>7</v>
      </c>
      <c r="H403" s="5">
        <v>259</v>
      </c>
      <c r="I403" s="5">
        <v>11.786265</v>
      </c>
      <c r="J403" s="5">
        <v>800</v>
      </c>
      <c r="K403" s="5">
        <v>569</v>
      </c>
      <c r="L403">
        <f t="shared" si="6"/>
        <v>455200</v>
      </c>
      <c r="M403" s="1"/>
      <c r="O403" s="1"/>
    </row>
    <row r="404" spans="1:15" x14ac:dyDescent="0.25">
      <c r="A404" s="4" t="s">
        <v>63</v>
      </c>
      <c r="B404" s="5" t="s">
        <v>836</v>
      </c>
      <c r="C404" s="5" t="s">
        <v>837</v>
      </c>
      <c r="D404" s="5" t="s">
        <v>838</v>
      </c>
      <c r="E404" s="5">
        <v>11543</v>
      </c>
      <c r="F404" s="5">
        <v>946833</v>
      </c>
      <c r="G404" s="5">
        <v>418</v>
      </c>
      <c r="H404" s="5">
        <v>1206</v>
      </c>
      <c r="I404" s="5">
        <v>19.979671</v>
      </c>
      <c r="J404" s="5">
        <v>800</v>
      </c>
      <c r="K404" s="5">
        <v>1200</v>
      </c>
      <c r="L404">
        <f t="shared" si="6"/>
        <v>960000</v>
      </c>
      <c r="M404" s="1"/>
      <c r="N404" s="1"/>
      <c r="O404" s="1"/>
    </row>
    <row r="405" spans="1:15" x14ac:dyDescent="0.25">
      <c r="A405" s="4" t="s">
        <v>98</v>
      </c>
      <c r="B405" s="5">
        <v>68.269248247146606</v>
      </c>
      <c r="C405" s="5" t="s">
        <v>825</v>
      </c>
      <c r="D405" s="5" t="s">
        <v>826</v>
      </c>
      <c r="E405" s="5">
        <v>29660</v>
      </c>
      <c r="F405" s="5">
        <v>926131</v>
      </c>
      <c r="G405" s="5">
        <v>87</v>
      </c>
      <c r="H405" s="5">
        <v>4122</v>
      </c>
      <c r="I405" s="5">
        <v>19.945209999999999</v>
      </c>
      <c r="J405" s="5">
        <v>800</v>
      </c>
      <c r="K405" s="5">
        <v>1200</v>
      </c>
      <c r="L405">
        <f t="shared" si="6"/>
        <v>960000</v>
      </c>
    </row>
    <row r="406" spans="1:15" x14ac:dyDescent="0.25">
      <c r="A406" s="4" t="s">
        <v>135</v>
      </c>
      <c r="B406" s="5" t="s">
        <v>1072</v>
      </c>
      <c r="C406" s="5" t="s">
        <v>1073</v>
      </c>
      <c r="D406" s="5">
        <v>0.87487720999999996</v>
      </c>
      <c r="E406" s="5">
        <v>7125</v>
      </c>
      <c r="F406" s="5">
        <v>951856</v>
      </c>
      <c r="G406" s="5">
        <v>120</v>
      </c>
      <c r="H406" s="5">
        <v>899</v>
      </c>
      <c r="I406" s="5">
        <v>20.096753</v>
      </c>
      <c r="J406" s="5">
        <v>800</v>
      </c>
      <c r="K406" s="5">
        <v>1200</v>
      </c>
      <c r="L406">
        <f t="shared" si="6"/>
        <v>960000</v>
      </c>
      <c r="M406" s="1"/>
    </row>
    <row r="407" spans="1:15" x14ac:dyDescent="0.25">
      <c r="A407" s="2" t="s">
        <v>55</v>
      </c>
      <c r="B407" s="3">
        <v>70.820389989999995</v>
      </c>
      <c r="C407" s="3">
        <v>0.93300744359999999</v>
      </c>
      <c r="D407" s="3">
        <v>0.87442732190000005</v>
      </c>
      <c r="E407" s="3">
        <v>8398</v>
      </c>
      <c r="F407" s="3">
        <v>1724796</v>
      </c>
      <c r="G407" s="3">
        <v>324</v>
      </c>
      <c r="H407" s="3">
        <v>882</v>
      </c>
      <c r="I407" s="3">
        <v>35.060906000000003</v>
      </c>
      <c r="J407" s="3">
        <v>800</v>
      </c>
      <c r="K407" s="3">
        <v>2168</v>
      </c>
      <c r="L407">
        <f t="shared" si="6"/>
        <v>1734400</v>
      </c>
      <c r="M407" s="1"/>
      <c r="N407" s="1"/>
      <c r="O407" s="1"/>
    </row>
    <row r="408" spans="1:15" x14ac:dyDescent="0.25">
      <c r="A408" s="4" t="s">
        <v>75</v>
      </c>
      <c r="B408" s="5">
        <v>266.73415541648802</v>
      </c>
      <c r="C408" s="5">
        <v>0.93254787833270703</v>
      </c>
      <c r="D408" s="5">
        <v>0.87362033331867495</v>
      </c>
      <c r="E408" s="5">
        <v>79468</v>
      </c>
      <c r="F408" s="5">
        <v>1046636</v>
      </c>
      <c r="G408" s="5">
        <v>7678</v>
      </c>
      <c r="H408" s="5">
        <v>3818</v>
      </c>
      <c r="I408" s="5">
        <v>24.640599000000002</v>
      </c>
      <c r="J408" s="5">
        <v>800</v>
      </c>
      <c r="K408" s="5">
        <v>1422</v>
      </c>
      <c r="L408">
        <f t="shared" si="6"/>
        <v>1137600</v>
      </c>
      <c r="M408" s="1"/>
      <c r="O408" s="1"/>
    </row>
    <row r="409" spans="1:15" x14ac:dyDescent="0.25">
      <c r="A409" s="4" t="s">
        <v>334</v>
      </c>
      <c r="B409" s="5" t="s">
        <v>907</v>
      </c>
      <c r="C409" s="5" t="s">
        <v>908</v>
      </c>
      <c r="D409" s="5" t="s">
        <v>909</v>
      </c>
      <c r="E409" s="5">
        <v>130259</v>
      </c>
      <c r="F409" s="5">
        <v>810701</v>
      </c>
      <c r="G409" s="5">
        <v>134</v>
      </c>
      <c r="H409" s="5">
        <v>18906</v>
      </c>
      <c r="I409" s="5">
        <v>19.626241</v>
      </c>
      <c r="J409" s="5">
        <v>800</v>
      </c>
      <c r="K409" s="5">
        <v>1200</v>
      </c>
      <c r="L409">
        <f t="shared" si="6"/>
        <v>960000</v>
      </c>
      <c r="M409" s="1"/>
      <c r="N409" s="1"/>
      <c r="O409" s="1"/>
    </row>
    <row r="410" spans="1:15" x14ac:dyDescent="0.25">
      <c r="A410" s="4" t="s">
        <v>89</v>
      </c>
      <c r="B410" s="5">
        <v>65.886210680007906</v>
      </c>
      <c r="C410" s="5">
        <v>0.93017991183128801</v>
      </c>
      <c r="D410" s="5">
        <v>0.86947321528009802</v>
      </c>
      <c r="E410" s="5">
        <v>78070</v>
      </c>
      <c r="F410" s="5">
        <v>413410</v>
      </c>
      <c r="G410" s="5">
        <v>154</v>
      </c>
      <c r="H410" s="5">
        <v>11566</v>
      </c>
      <c r="I410" s="5">
        <v>13.019474000000001</v>
      </c>
      <c r="J410" s="5">
        <v>800</v>
      </c>
      <c r="K410" s="5">
        <v>629</v>
      </c>
      <c r="L410">
        <f t="shared" si="6"/>
        <v>503200</v>
      </c>
      <c r="M410" s="1"/>
      <c r="N410" s="1"/>
      <c r="O410" s="1"/>
    </row>
    <row r="411" spans="1:15" x14ac:dyDescent="0.25">
      <c r="A411" s="4" t="s">
        <v>292</v>
      </c>
      <c r="B411" s="5" t="s">
        <v>618</v>
      </c>
      <c r="C411" s="5" t="s">
        <v>619</v>
      </c>
      <c r="D411" s="5" t="s">
        <v>620</v>
      </c>
      <c r="E411" s="5">
        <v>47351</v>
      </c>
      <c r="F411" s="5">
        <v>905507</v>
      </c>
      <c r="G411" s="5">
        <v>3724</v>
      </c>
      <c r="H411" s="5">
        <v>3418</v>
      </c>
      <c r="I411" s="5">
        <v>19.623424</v>
      </c>
      <c r="J411" s="5">
        <v>800</v>
      </c>
      <c r="K411" s="5">
        <v>1200</v>
      </c>
      <c r="L411">
        <f t="shared" si="6"/>
        <v>960000</v>
      </c>
      <c r="M411" s="1"/>
      <c r="N411" s="1"/>
      <c r="O411" s="1"/>
    </row>
    <row r="412" spans="1:15" x14ac:dyDescent="0.25">
      <c r="A412" s="4" t="s">
        <v>71</v>
      </c>
      <c r="B412" s="5" t="s">
        <v>1224</v>
      </c>
      <c r="C412" s="5" t="s">
        <v>1225</v>
      </c>
      <c r="D412" s="5" t="s">
        <v>1226</v>
      </c>
      <c r="E412" s="5">
        <v>247659</v>
      </c>
      <c r="F412" s="5">
        <v>746980</v>
      </c>
      <c r="G412" s="5">
        <v>155</v>
      </c>
      <c r="H412" s="5">
        <v>38006</v>
      </c>
      <c r="I412" s="5">
        <v>20.965147999999999</v>
      </c>
      <c r="J412" s="5">
        <v>800</v>
      </c>
      <c r="K412" s="5">
        <v>1291</v>
      </c>
      <c r="L412">
        <f t="shared" si="6"/>
        <v>1032800</v>
      </c>
      <c r="M412" s="1"/>
      <c r="N412" s="1"/>
      <c r="O412" s="1"/>
    </row>
    <row r="413" spans="1:15" x14ac:dyDescent="0.25">
      <c r="A413" s="4" t="s">
        <v>84</v>
      </c>
      <c r="B413" s="5">
        <v>70.356455800000006</v>
      </c>
      <c r="C413" s="5">
        <v>0.92825632690000004</v>
      </c>
      <c r="D413" s="5">
        <v>0.86611785100000005</v>
      </c>
      <c r="E413" s="5">
        <v>3998</v>
      </c>
      <c r="F413" s="5">
        <v>1044984</v>
      </c>
      <c r="G413" s="5">
        <v>41</v>
      </c>
      <c r="H413" s="5">
        <v>577</v>
      </c>
      <c r="I413" s="5">
        <v>21.352347000000002</v>
      </c>
      <c r="J413" s="5">
        <v>800</v>
      </c>
      <c r="K413" s="5">
        <v>1312</v>
      </c>
      <c r="L413">
        <f t="shared" si="6"/>
        <v>1049600</v>
      </c>
      <c r="M413" s="1"/>
      <c r="N413" s="1"/>
    </row>
    <row r="414" spans="1:15" x14ac:dyDescent="0.25">
      <c r="A414" s="2" t="s">
        <v>496</v>
      </c>
      <c r="B414" s="3" t="s">
        <v>882</v>
      </c>
      <c r="C414" s="3" t="s">
        <v>883</v>
      </c>
      <c r="D414" s="3" t="s">
        <v>884</v>
      </c>
      <c r="E414" s="3">
        <v>269395</v>
      </c>
      <c r="F414" s="3">
        <v>648916</v>
      </c>
      <c r="G414" s="3">
        <v>102</v>
      </c>
      <c r="H414" s="3">
        <v>41587</v>
      </c>
      <c r="I414" s="3">
        <v>19.736560000000001</v>
      </c>
      <c r="J414" s="3">
        <v>800</v>
      </c>
      <c r="K414" s="3">
        <v>1200</v>
      </c>
      <c r="L414">
        <f t="shared" si="6"/>
        <v>960000</v>
      </c>
      <c r="M414" s="1"/>
      <c r="O414" s="1"/>
    </row>
    <row r="415" spans="1:15" x14ac:dyDescent="0.25">
      <c r="A415" s="2" t="s">
        <v>323</v>
      </c>
      <c r="B415" s="3">
        <v>420.29983305931</v>
      </c>
      <c r="C415" s="3">
        <v>0.92804714764288598</v>
      </c>
      <c r="D415" s="3">
        <v>0.86575369952345105</v>
      </c>
      <c r="E415" s="3">
        <v>86294</v>
      </c>
      <c r="F415" s="3">
        <v>860325</v>
      </c>
      <c r="G415" s="3">
        <v>217</v>
      </c>
      <c r="H415" s="3">
        <v>13164</v>
      </c>
      <c r="I415" s="3">
        <v>31.682102</v>
      </c>
      <c r="J415" s="3">
        <v>800</v>
      </c>
      <c r="K415" s="3">
        <v>1200</v>
      </c>
      <c r="L415">
        <f t="shared" si="6"/>
        <v>960000</v>
      </c>
      <c r="M415" s="1"/>
      <c r="N415" s="1"/>
      <c r="O415" s="1"/>
    </row>
    <row r="416" spans="1:15" x14ac:dyDescent="0.25">
      <c r="A416" s="2" t="s">
        <v>248</v>
      </c>
      <c r="B416" s="3" t="s">
        <v>1026</v>
      </c>
      <c r="C416" s="3">
        <v>0.92757609699999999</v>
      </c>
      <c r="D416" s="3" t="s">
        <v>1027</v>
      </c>
      <c r="E416" s="3">
        <v>130503</v>
      </c>
      <c r="F416" s="3">
        <v>814718</v>
      </c>
      <c r="G416" s="3">
        <v>370</v>
      </c>
      <c r="H416" s="3">
        <v>20009</v>
      </c>
      <c r="I416" s="3">
        <v>19.643977</v>
      </c>
      <c r="J416" s="3">
        <v>800</v>
      </c>
      <c r="K416" s="3">
        <v>1207</v>
      </c>
      <c r="L416">
        <f t="shared" si="6"/>
        <v>965600</v>
      </c>
      <c r="M416" s="1"/>
      <c r="N416" s="1"/>
      <c r="O416" s="1"/>
    </row>
    <row r="417" spans="1:15" x14ac:dyDescent="0.25">
      <c r="A417" s="2" t="s">
        <v>185</v>
      </c>
      <c r="B417" s="3" t="s">
        <v>799</v>
      </c>
      <c r="C417" s="3" t="s">
        <v>800</v>
      </c>
      <c r="D417" s="3" t="s">
        <v>801</v>
      </c>
      <c r="E417" s="3">
        <v>34940</v>
      </c>
      <c r="F417" s="3">
        <v>385954</v>
      </c>
      <c r="G417" s="3">
        <v>29</v>
      </c>
      <c r="H417" s="3">
        <v>5477</v>
      </c>
      <c r="I417" s="3">
        <v>11.076091</v>
      </c>
      <c r="J417" s="3">
        <v>800</v>
      </c>
      <c r="K417" s="3">
        <v>533</v>
      </c>
      <c r="L417">
        <f t="shared" si="6"/>
        <v>426400</v>
      </c>
      <c r="M417" s="1"/>
      <c r="N417" s="1"/>
      <c r="O417" s="1"/>
    </row>
    <row r="418" spans="1:15" x14ac:dyDescent="0.25">
      <c r="A418" s="4" t="s">
        <v>424</v>
      </c>
      <c r="B418" s="5" t="s">
        <v>769</v>
      </c>
      <c r="C418" s="5" t="s">
        <v>770</v>
      </c>
      <c r="D418" s="5" t="s">
        <v>771</v>
      </c>
      <c r="E418" s="5">
        <v>141241</v>
      </c>
      <c r="F418" s="5">
        <v>860487</v>
      </c>
      <c r="G418" s="5">
        <v>94</v>
      </c>
      <c r="H418" s="5">
        <v>22178</v>
      </c>
      <c r="I418" s="5">
        <v>21.127579999999998</v>
      </c>
      <c r="J418" s="5">
        <v>800</v>
      </c>
      <c r="K418" s="5">
        <v>1280</v>
      </c>
      <c r="L418">
        <f t="shared" si="6"/>
        <v>1024000</v>
      </c>
      <c r="M418" s="1"/>
      <c r="N418" s="1"/>
      <c r="O418" s="1"/>
    </row>
    <row r="419" spans="1:15" x14ac:dyDescent="0.25">
      <c r="A419" s="2" t="s">
        <v>356</v>
      </c>
      <c r="B419" s="3" t="s">
        <v>1300</v>
      </c>
      <c r="C419" s="3" t="s">
        <v>1301</v>
      </c>
      <c r="D419" s="3" t="s">
        <v>1302</v>
      </c>
      <c r="E419" s="3">
        <v>121672</v>
      </c>
      <c r="F419" s="3">
        <v>285418</v>
      </c>
      <c r="G419" s="3">
        <v>250</v>
      </c>
      <c r="H419" s="3">
        <v>19060</v>
      </c>
      <c r="I419" s="3">
        <v>11.039733999999999</v>
      </c>
      <c r="J419" s="3">
        <v>800</v>
      </c>
      <c r="K419" s="3">
        <v>533</v>
      </c>
      <c r="L419">
        <f t="shared" si="6"/>
        <v>426400</v>
      </c>
      <c r="M419" s="1"/>
      <c r="N419" s="1"/>
      <c r="O419" s="1"/>
    </row>
    <row r="420" spans="1:15" x14ac:dyDescent="0.25">
      <c r="A420" s="4" t="s">
        <v>354</v>
      </c>
      <c r="B420" s="5" t="s">
        <v>1333</v>
      </c>
      <c r="C420" s="5" t="s">
        <v>1334</v>
      </c>
      <c r="D420" s="5">
        <v>0.86197624549055696</v>
      </c>
      <c r="E420" s="5">
        <v>526377</v>
      </c>
      <c r="F420" s="5">
        <v>349337</v>
      </c>
      <c r="G420" s="5">
        <v>0</v>
      </c>
      <c r="H420" s="5">
        <v>84286</v>
      </c>
      <c r="I420" s="5">
        <v>19.577667000000002</v>
      </c>
      <c r="J420" s="5">
        <v>800</v>
      </c>
      <c r="K420" s="5">
        <v>1200</v>
      </c>
      <c r="L420">
        <f t="shared" si="6"/>
        <v>960000</v>
      </c>
      <c r="M420" s="1"/>
      <c r="O420" s="1"/>
    </row>
    <row r="421" spans="1:15" x14ac:dyDescent="0.25">
      <c r="A421" s="4" t="s">
        <v>436</v>
      </c>
      <c r="B421" s="5" t="s">
        <v>749</v>
      </c>
      <c r="C421" s="5" t="s">
        <v>750</v>
      </c>
      <c r="D421" s="5" t="s">
        <v>751</v>
      </c>
      <c r="E421" s="5">
        <v>235669</v>
      </c>
      <c r="F421" s="5">
        <v>686478</v>
      </c>
      <c r="G421" s="5">
        <v>4922</v>
      </c>
      <c r="H421" s="5">
        <v>32931</v>
      </c>
      <c r="I421" s="5">
        <v>19.763649000000001</v>
      </c>
      <c r="J421" s="5">
        <v>800</v>
      </c>
      <c r="K421" s="5">
        <v>1200</v>
      </c>
      <c r="L421">
        <f t="shared" si="6"/>
        <v>960000</v>
      </c>
      <c r="M421" s="1"/>
      <c r="N421" s="1"/>
      <c r="O421" s="1"/>
    </row>
    <row r="422" spans="1:15" x14ac:dyDescent="0.25">
      <c r="A422" s="4" t="s">
        <v>457</v>
      </c>
      <c r="B422" s="5" t="s">
        <v>963</v>
      </c>
      <c r="C422" s="5" t="s">
        <v>964</v>
      </c>
      <c r="D422" s="5" t="s">
        <v>965</v>
      </c>
      <c r="E422" s="5">
        <v>118817</v>
      </c>
      <c r="F422" s="5">
        <v>288286</v>
      </c>
      <c r="G422" s="5">
        <v>141</v>
      </c>
      <c r="H422" s="5">
        <v>19156</v>
      </c>
      <c r="I422" s="5">
        <v>11.114115999999999</v>
      </c>
      <c r="J422" s="5">
        <v>800</v>
      </c>
      <c r="K422" s="5">
        <v>533</v>
      </c>
      <c r="L422">
        <f t="shared" si="6"/>
        <v>426400</v>
      </c>
      <c r="M422" s="1"/>
      <c r="N422" s="1"/>
      <c r="O422" s="1"/>
    </row>
    <row r="423" spans="1:15" x14ac:dyDescent="0.25">
      <c r="A423" s="2" t="s">
        <v>462</v>
      </c>
      <c r="B423" s="3" t="s">
        <v>925</v>
      </c>
      <c r="C423" s="3" t="s">
        <v>926</v>
      </c>
      <c r="D423" s="3" t="s">
        <v>927</v>
      </c>
      <c r="E423" s="3">
        <v>180646</v>
      </c>
      <c r="F423" s="3">
        <v>750002</v>
      </c>
      <c r="G423" s="3">
        <v>21866</v>
      </c>
      <c r="H423" s="3">
        <v>7486</v>
      </c>
      <c r="I423" s="3">
        <v>20.925248</v>
      </c>
      <c r="J423" s="3">
        <v>800</v>
      </c>
      <c r="K423" s="3">
        <v>1200</v>
      </c>
      <c r="L423">
        <f t="shared" si="6"/>
        <v>960000</v>
      </c>
      <c r="M423" s="1"/>
      <c r="N423" s="1"/>
      <c r="O423" s="1"/>
    </row>
    <row r="424" spans="1:15" x14ac:dyDescent="0.25">
      <c r="A424" s="4" t="s">
        <v>395</v>
      </c>
      <c r="B424" s="5" t="s">
        <v>1478</v>
      </c>
      <c r="C424" s="5" t="s">
        <v>1479</v>
      </c>
      <c r="D424" s="5" t="s">
        <v>1480</v>
      </c>
      <c r="E424" s="5">
        <v>4628393</v>
      </c>
      <c r="F424" s="5">
        <v>14580595</v>
      </c>
      <c r="G424" s="5">
        <v>11027</v>
      </c>
      <c r="H424" s="5">
        <v>741841</v>
      </c>
      <c r="I424" s="5">
        <v>401.75897099999997</v>
      </c>
      <c r="J424" s="5">
        <v>5472</v>
      </c>
      <c r="K424" s="5">
        <v>3648</v>
      </c>
      <c r="L424">
        <f t="shared" si="6"/>
        <v>19961856</v>
      </c>
      <c r="N424" s="1"/>
      <c r="O424" s="1"/>
    </row>
    <row r="425" spans="1:15" x14ac:dyDescent="0.25">
      <c r="A425" s="2" t="s">
        <v>428</v>
      </c>
      <c r="B425" s="3">
        <v>64.824350357055593</v>
      </c>
      <c r="C425" s="3">
        <v>0.92336489135421396</v>
      </c>
      <c r="D425" s="3">
        <v>0.85763958832407206</v>
      </c>
      <c r="E425" s="3">
        <v>276744</v>
      </c>
      <c r="F425" s="3">
        <v>637319</v>
      </c>
      <c r="G425" s="3">
        <v>98</v>
      </c>
      <c r="H425" s="3">
        <v>45839</v>
      </c>
      <c r="I425" s="3">
        <v>19.587107</v>
      </c>
      <c r="J425" s="3">
        <v>800</v>
      </c>
      <c r="K425" s="3">
        <v>1200</v>
      </c>
      <c r="L425">
        <f t="shared" si="6"/>
        <v>960000</v>
      </c>
      <c r="M425" s="1"/>
      <c r="N425" s="1"/>
      <c r="O425" s="1"/>
    </row>
    <row r="426" spans="1:15" x14ac:dyDescent="0.25">
      <c r="A426" s="4" t="s">
        <v>572</v>
      </c>
      <c r="B426" s="5" t="s">
        <v>1297</v>
      </c>
      <c r="C426" s="5" t="s">
        <v>1298</v>
      </c>
      <c r="D426" s="5" t="s">
        <v>1299</v>
      </c>
      <c r="E426" s="5">
        <v>29022</v>
      </c>
      <c r="F426" s="5">
        <v>927609</v>
      </c>
      <c r="G426" s="5">
        <v>10</v>
      </c>
      <c r="H426" s="5">
        <v>4959</v>
      </c>
      <c r="I426" s="5">
        <v>19.664926000000001</v>
      </c>
      <c r="J426" s="5">
        <v>800</v>
      </c>
      <c r="K426" s="5">
        <v>1202</v>
      </c>
      <c r="L426">
        <f t="shared" si="6"/>
        <v>961600</v>
      </c>
      <c r="M426" s="1"/>
      <c r="N426" s="1"/>
      <c r="O426" s="1"/>
    </row>
    <row r="427" spans="1:15" x14ac:dyDescent="0.25">
      <c r="A427" s="2" t="s">
        <v>440</v>
      </c>
      <c r="B427" s="3" t="s">
        <v>1021</v>
      </c>
      <c r="C427" s="3" t="s">
        <v>1022</v>
      </c>
      <c r="D427" s="3" t="s">
        <v>1023</v>
      </c>
      <c r="E427" s="3">
        <v>7017</v>
      </c>
      <c r="F427" s="3">
        <v>845377</v>
      </c>
      <c r="G427" s="3">
        <v>40</v>
      </c>
      <c r="H427" s="3">
        <v>1166</v>
      </c>
      <c r="I427" s="3">
        <v>20.081892</v>
      </c>
      <c r="J427" s="3">
        <v>800</v>
      </c>
      <c r="K427" s="3">
        <v>1067</v>
      </c>
      <c r="L427">
        <f t="shared" si="6"/>
        <v>853600</v>
      </c>
      <c r="M427" s="1"/>
      <c r="N427" s="1"/>
    </row>
    <row r="428" spans="1:15" x14ac:dyDescent="0.25">
      <c r="A428" s="4" t="s">
        <v>422</v>
      </c>
      <c r="B428" s="5">
        <v>65.770947217941199</v>
      </c>
      <c r="C428" s="5">
        <v>0.91820125844217704</v>
      </c>
      <c r="D428" s="5">
        <v>0.84877271822292999</v>
      </c>
      <c r="E428" s="5">
        <v>89526</v>
      </c>
      <c r="F428" s="5">
        <v>320923</v>
      </c>
      <c r="G428" s="5">
        <v>60</v>
      </c>
      <c r="H428" s="5">
        <v>15891</v>
      </c>
      <c r="I428" s="5">
        <v>11.040557</v>
      </c>
      <c r="J428" s="5">
        <v>800</v>
      </c>
      <c r="K428" s="5">
        <v>533</v>
      </c>
      <c r="L428">
        <f t="shared" si="6"/>
        <v>426400</v>
      </c>
      <c r="M428" s="1"/>
      <c r="N428" s="1"/>
      <c r="O428" s="1"/>
    </row>
    <row r="429" spans="1:15" x14ac:dyDescent="0.25">
      <c r="A429" s="4" t="s">
        <v>564</v>
      </c>
      <c r="B429" s="5">
        <v>68.854135513305593</v>
      </c>
      <c r="C429" s="5">
        <v>0.91813316227671005</v>
      </c>
      <c r="D429" s="5">
        <v>0.84865635054389399</v>
      </c>
      <c r="E429" s="5">
        <v>276959</v>
      </c>
      <c r="F429" s="5">
        <v>633650</v>
      </c>
      <c r="G429" s="5">
        <v>2</v>
      </c>
      <c r="H429" s="5">
        <v>49389</v>
      </c>
      <c r="I429" s="5">
        <v>19.584288000000001</v>
      </c>
      <c r="J429" s="5">
        <v>800</v>
      </c>
      <c r="K429" s="5">
        <v>1200</v>
      </c>
      <c r="L429">
        <f t="shared" si="6"/>
        <v>960000</v>
      </c>
      <c r="M429" s="1"/>
      <c r="O429" s="1"/>
    </row>
    <row r="430" spans="1:15" x14ac:dyDescent="0.25">
      <c r="A430" s="4" t="s">
        <v>137</v>
      </c>
      <c r="B430" s="5">
        <v>69.603507519999994</v>
      </c>
      <c r="C430" s="5">
        <v>0.91739549890000005</v>
      </c>
      <c r="D430" s="5">
        <v>0.84739671589999999</v>
      </c>
      <c r="E430" s="5">
        <v>87009</v>
      </c>
      <c r="F430" s="5">
        <v>857322</v>
      </c>
      <c r="G430" s="5">
        <v>45</v>
      </c>
      <c r="H430" s="5">
        <v>15624</v>
      </c>
      <c r="I430" s="5">
        <v>19.611986999999999</v>
      </c>
      <c r="J430" s="5">
        <v>800</v>
      </c>
      <c r="K430" s="5">
        <v>1200</v>
      </c>
      <c r="L430">
        <f t="shared" si="6"/>
        <v>960000</v>
      </c>
      <c r="M430" s="1"/>
      <c r="N430" s="1"/>
      <c r="O430" s="1"/>
    </row>
    <row r="431" spans="1:15" x14ac:dyDescent="0.25">
      <c r="A431" s="4" t="s">
        <v>338</v>
      </c>
      <c r="B431" s="5" t="s">
        <v>1429</v>
      </c>
      <c r="C431" s="5" t="s">
        <v>1430</v>
      </c>
      <c r="D431" s="5" t="s">
        <v>1431</v>
      </c>
      <c r="E431" s="5">
        <v>2845837</v>
      </c>
      <c r="F431" s="5">
        <v>14207429</v>
      </c>
      <c r="G431" s="5">
        <v>54</v>
      </c>
      <c r="H431" s="5">
        <v>516939</v>
      </c>
      <c r="I431" s="5">
        <v>352.26357000000002</v>
      </c>
      <c r="J431" s="5">
        <v>3423</v>
      </c>
      <c r="K431" s="5">
        <v>5133</v>
      </c>
      <c r="L431">
        <f t="shared" si="6"/>
        <v>17570259</v>
      </c>
      <c r="M431" s="1"/>
      <c r="N431" s="1"/>
    </row>
    <row r="432" spans="1:15" x14ac:dyDescent="0.25">
      <c r="A432" s="2" t="s">
        <v>499</v>
      </c>
      <c r="B432" s="3" t="s">
        <v>998</v>
      </c>
      <c r="C432" s="3" t="s">
        <v>999</v>
      </c>
      <c r="D432" s="3" t="s">
        <v>1000</v>
      </c>
      <c r="E432" s="3">
        <v>386552</v>
      </c>
      <c r="F432" s="3">
        <v>505289</v>
      </c>
      <c r="G432" s="3">
        <v>4</v>
      </c>
      <c r="H432" s="3">
        <v>70555</v>
      </c>
      <c r="I432" s="3">
        <v>19.603581999999999</v>
      </c>
      <c r="J432" s="3">
        <v>800</v>
      </c>
      <c r="K432" s="3">
        <v>1203</v>
      </c>
      <c r="L432">
        <f t="shared" si="6"/>
        <v>962400</v>
      </c>
      <c r="M432" s="1"/>
      <c r="N432" s="1"/>
      <c r="O432" s="1"/>
    </row>
    <row r="433" spans="1:15" x14ac:dyDescent="0.25">
      <c r="A433" s="2" t="s">
        <v>518</v>
      </c>
      <c r="B433" s="3" t="s">
        <v>1119</v>
      </c>
      <c r="C433" s="3" t="s">
        <v>1120</v>
      </c>
      <c r="D433" s="3">
        <v>0.84558338</v>
      </c>
      <c r="E433" s="3">
        <v>548097</v>
      </c>
      <c r="F433" s="3">
        <v>314212</v>
      </c>
      <c r="G433" s="3">
        <v>2</v>
      </c>
      <c r="H433" s="3">
        <v>100089</v>
      </c>
      <c r="I433" s="3">
        <v>19.912192999999998</v>
      </c>
      <c r="J433" s="3">
        <v>800</v>
      </c>
      <c r="K433" s="3">
        <v>1203</v>
      </c>
      <c r="L433">
        <f t="shared" si="6"/>
        <v>962400</v>
      </c>
      <c r="M433" s="1"/>
      <c r="N433" s="1"/>
      <c r="O433" s="1"/>
    </row>
    <row r="434" spans="1:15" x14ac:dyDescent="0.25">
      <c r="A434" s="2" t="s">
        <v>69</v>
      </c>
      <c r="B434" s="3">
        <v>67.183316469192505</v>
      </c>
      <c r="C434" s="3" t="s">
        <v>780</v>
      </c>
      <c r="D434" s="3" t="s">
        <v>781</v>
      </c>
      <c r="E434" s="3">
        <v>5872</v>
      </c>
      <c r="F434" s="3">
        <v>1130640</v>
      </c>
      <c r="G434" s="3">
        <v>174</v>
      </c>
      <c r="H434" s="3">
        <v>914</v>
      </c>
      <c r="I434" s="3">
        <v>23.441739999999999</v>
      </c>
      <c r="J434" s="3">
        <v>800</v>
      </c>
      <c r="K434" s="3">
        <v>1422</v>
      </c>
      <c r="L434">
        <f t="shared" si="6"/>
        <v>1137600</v>
      </c>
      <c r="M434" s="1"/>
      <c r="N434" s="1"/>
      <c r="O434" s="1"/>
    </row>
    <row r="435" spans="1:15" x14ac:dyDescent="0.25">
      <c r="A435" s="2" t="s">
        <v>574</v>
      </c>
      <c r="B435" s="3" t="s">
        <v>1363</v>
      </c>
      <c r="C435" s="3" t="s">
        <v>1364</v>
      </c>
      <c r="D435" s="3" t="s">
        <v>1365</v>
      </c>
      <c r="E435" s="3">
        <v>354251</v>
      </c>
      <c r="F435" s="3">
        <v>538860</v>
      </c>
      <c r="G435" s="3">
        <v>10</v>
      </c>
      <c r="H435" s="3">
        <v>66879</v>
      </c>
      <c r="I435" s="3">
        <v>19.661360999999999</v>
      </c>
      <c r="J435" s="3">
        <v>800</v>
      </c>
      <c r="K435" s="3">
        <v>1200</v>
      </c>
      <c r="L435">
        <f t="shared" si="6"/>
        <v>960000</v>
      </c>
      <c r="M435" s="1"/>
      <c r="N435" s="1"/>
      <c r="O435" s="1"/>
    </row>
    <row r="436" spans="1:15" x14ac:dyDescent="0.25">
      <c r="A436" s="4" t="s">
        <v>407</v>
      </c>
      <c r="B436" s="5" t="s">
        <v>1245</v>
      </c>
      <c r="C436" s="5" t="s">
        <v>1246</v>
      </c>
      <c r="D436" s="5" t="s">
        <v>1247</v>
      </c>
      <c r="E436" s="5">
        <v>269573</v>
      </c>
      <c r="F436" s="5">
        <v>638823</v>
      </c>
      <c r="G436" s="5">
        <v>346</v>
      </c>
      <c r="H436" s="5">
        <v>51258</v>
      </c>
      <c r="I436" s="5">
        <v>19.577762</v>
      </c>
      <c r="J436" s="5">
        <v>800</v>
      </c>
      <c r="K436" s="5">
        <v>1200</v>
      </c>
      <c r="L436">
        <f t="shared" si="6"/>
        <v>960000</v>
      </c>
      <c r="M436" s="1"/>
      <c r="N436" s="1"/>
      <c r="O436" s="1"/>
    </row>
    <row r="437" spans="1:15" x14ac:dyDescent="0.25">
      <c r="A437" s="2" t="s">
        <v>495</v>
      </c>
      <c r="B437" s="3" t="s">
        <v>940</v>
      </c>
      <c r="C437" s="3" t="s">
        <v>941</v>
      </c>
      <c r="D437" s="3" t="s">
        <v>942</v>
      </c>
      <c r="E437" s="3">
        <v>40219</v>
      </c>
      <c r="F437" s="3">
        <v>912011</v>
      </c>
      <c r="G437" s="3">
        <v>43</v>
      </c>
      <c r="H437" s="3">
        <v>7727</v>
      </c>
      <c r="I437" s="3">
        <v>19.619143999999999</v>
      </c>
      <c r="J437" s="3">
        <v>800</v>
      </c>
      <c r="K437" s="3">
        <v>1200</v>
      </c>
      <c r="L437">
        <f t="shared" si="6"/>
        <v>960000</v>
      </c>
      <c r="M437" s="1"/>
      <c r="N437" s="1"/>
      <c r="O437" s="1"/>
    </row>
    <row r="438" spans="1:15" x14ac:dyDescent="0.25">
      <c r="A438" s="2" t="s">
        <v>532</v>
      </c>
      <c r="B438" s="3">
        <v>100.749591588974</v>
      </c>
      <c r="C438" s="3" t="s">
        <v>961</v>
      </c>
      <c r="D438" s="3" t="s">
        <v>962</v>
      </c>
      <c r="E438" s="3">
        <v>401673</v>
      </c>
      <c r="F438" s="3">
        <v>212559</v>
      </c>
      <c r="G438" s="3">
        <v>42139</v>
      </c>
      <c r="H438" s="3">
        <v>35629</v>
      </c>
      <c r="I438" s="3">
        <v>16.919295999999999</v>
      </c>
      <c r="J438" s="3">
        <v>800</v>
      </c>
      <c r="K438" s="3">
        <v>865</v>
      </c>
      <c r="L438">
        <f t="shared" si="6"/>
        <v>692000</v>
      </c>
      <c r="M438" s="1"/>
      <c r="N438" s="1"/>
      <c r="O438" s="1"/>
    </row>
    <row r="439" spans="1:15" x14ac:dyDescent="0.25">
      <c r="A439" s="4" t="s">
        <v>437</v>
      </c>
      <c r="B439" s="5" t="s">
        <v>707</v>
      </c>
      <c r="C439" s="5" t="s">
        <v>708</v>
      </c>
      <c r="D439" s="5" t="s">
        <v>709</v>
      </c>
      <c r="E439" s="5">
        <v>20700</v>
      </c>
      <c r="F439" s="5">
        <v>1069663</v>
      </c>
      <c r="G439" s="5">
        <v>950</v>
      </c>
      <c r="H439" s="5">
        <v>3087</v>
      </c>
      <c r="I439" s="5">
        <v>22.301469000000001</v>
      </c>
      <c r="J439" s="5">
        <v>800</v>
      </c>
      <c r="K439" s="5">
        <v>1368</v>
      </c>
      <c r="L439">
        <f t="shared" si="6"/>
        <v>1094400</v>
      </c>
      <c r="N439" s="1"/>
    </row>
    <row r="440" spans="1:15" x14ac:dyDescent="0.25">
      <c r="A440" s="4" t="s">
        <v>454</v>
      </c>
      <c r="B440" s="5" t="s">
        <v>774</v>
      </c>
      <c r="C440" s="5" t="s">
        <v>775</v>
      </c>
      <c r="D440" s="5" t="s">
        <v>776</v>
      </c>
      <c r="E440" s="5">
        <v>270142</v>
      </c>
      <c r="F440" s="5">
        <v>636606</v>
      </c>
      <c r="G440" s="5">
        <v>44302</v>
      </c>
      <c r="H440" s="5">
        <v>8950</v>
      </c>
      <c r="I440" s="5">
        <v>41.807761999999997</v>
      </c>
      <c r="J440" s="5">
        <v>800</v>
      </c>
      <c r="K440" s="5">
        <v>1200</v>
      </c>
      <c r="L440">
        <f t="shared" si="6"/>
        <v>960000</v>
      </c>
      <c r="M440" s="1"/>
      <c r="N440" s="1"/>
      <c r="O440" s="1"/>
    </row>
    <row r="441" spans="1:15" x14ac:dyDescent="0.25">
      <c r="A441" s="4" t="s">
        <v>414</v>
      </c>
      <c r="B441" s="5" t="s">
        <v>1484</v>
      </c>
      <c r="C441" s="5" t="s">
        <v>1485</v>
      </c>
      <c r="D441" s="5" t="s">
        <v>1486</v>
      </c>
      <c r="E441" s="5">
        <v>151637</v>
      </c>
      <c r="F441" s="5">
        <v>23817737</v>
      </c>
      <c r="G441" s="5">
        <v>2158</v>
      </c>
      <c r="H441" s="5">
        <v>28468</v>
      </c>
      <c r="I441" s="5">
        <v>481.20056199999999</v>
      </c>
      <c r="J441" s="5">
        <v>4000</v>
      </c>
      <c r="K441" s="5">
        <v>6000</v>
      </c>
      <c r="L441">
        <f t="shared" si="6"/>
        <v>24000000</v>
      </c>
      <c r="M441" s="1"/>
      <c r="N441" s="1"/>
      <c r="O441" s="1"/>
    </row>
    <row r="442" spans="1:15" x14ac:dyDescent="0.25">
      <c r="A442" s="2" t="s">
        <v>545</v>
      </c>
      <c r="B442" s="3" t="s">
        <v>1130</v>
      </c>
      <c r="C442" s="3" t="s">
        <v>1131</v>
      </c>
      <c r="D442" s="3" t="s">
        <v>1132</v>
      </c>
      <c r="E442" s="3">
        <v>87116</v>
      </c>
      <c r="F442" s="3">
        <v>322377</v>
      </c>
      <c r="G442" s="3">
        <v>1571</v>
      </c>
      <c r="H442" s="3">
        <v>16136</v>
      </c>
      <c r="I442" s="3">
        <v>11.059725</v>
      </c>
      <c r="J442" s="3">
        <v>800</v>
      </c>
      <c r="K442" s="3">
        <v>534</v>
      </c>
      <c r="L442">
        <f t="shared" si="6"/>
        <v>427200</v>
      </c>
      <c r="M442" s="1"/>
      <c r="O442" s="1"/>
    </row>
    <row r="443" spans="1:15" x14ac:dyDescent="0.25">
      <c r="A443" s="2" t="s">
        <v>96</v>
      </c>
      <c r="B443" s="3">
        <v>68.652847289999997</v>
      </c>
      <c r="C443" s="3">
        <v>0.90747425500000001</v>
      </c>
      <c r="D443" s="3">
        <v>0.83062047660000005</v>
      </c>
      <c r="E443" s="3">
        <v>29036</v>
      </c>
      <c r="F443" s="3">
        <v>924243</v>
      </c>
      <c r="G443" s="3">
        <v>678</v>
      </c>
      <c r="H443" s="3">
        <v>5243</v>
      </c>
      <c r="I443" s="3">
        <v>19.598078000000001</v>
      </c>
      <c r="J443" s="3">
        <v>800</v>
      </c>
      <c r="K443" s="3">
        <v>1199</v>
      </c>
      <c r="L443">
        <f t="shared" si="6"/>
        <v>959200</v>
      </c>
      <c r="M443" s="1"/>
      <c r="N443" s="1"/>
      <c r="O443" s="1"/>
    </row>
    <row r="444" spans="1:15" x14ac:dyDescent="0.25">
      <c r="A444" s="2" t="s">
        <v>309</v>
      </c>
      <c r="B444" s="3" t="s">
        <v>904</v>
      </c>
      <c r="C444" s="3" t="s">
        <v>905</v>
      </c>
      <c r="D444" s="3" t="s">
        <v>906</v>
      </c>
      <c r="E444" s="3">
        <v>39187</v>
      </c>
      <c r="F444" s="3">
        <v>991078</v>
      </c>
      <c r="G444" s="3">
        <v>20</v>
      </c>
      <c r="H444" s="3">
        <v>8115</v>
      </c>
      <c r="I444" s="3">
        <v>21.030652</v>
      </c>
      <c r="J444" s="3">
        <v>800</v>
      </c>
      <c r="K444" s="3">
        <v>1298</v>
      </c>
      <c r="L444">
        <f t="shared" si="6"/>
        <v>1038400</v>
      </c>
      <c r="M444" s="1"/>
      <c r="N444" s="1"/>
      <c r="O444" s="1"/>
    </row>
    <row r="445" spans="1:15" x14ac:dyDescent="0.25">
      <c r="A445" s="4" t="s">
        <v>378</v>
      </c>
      <c r="B445" s="5" t="s">
        <v>1303</v>
      </c>
      <c r="C445" s="5" t="s">
        <v>1304</v>
      </c>
      <c r="D445" s="5" t="s">
        <v>1305</v>
      </c>
      <c r="E445" s="5">
        <v>126480</v>
      </c>
      <c r="F445" s="5">
        <v>807195</v>
      </c>
      <c r="G445" s="5">
        <v>17147</v>
      </c>
      <c r="H445" s="5">
        <v>9178</v>
      </c>
      <c r="I445" s="5">
        <v>20.074614</v>
      </c>
      <c r="J445" s="5">
        <v>800</v>
      </c>
      <c r="K445" s="5">
        <v>1200</v>
      </c>
      <c r="L445">
        <f t="shared" si="6"/>
        <v>960000</v>
      </c>
      <c r="M445" s="1"/>
      <c r="N445" s="1"/>
      <c r="O445" s="1"/>
    </row>
    <row r="446" spans="1:15" x14ac:dyDescent="0.25">
      <c r="A446" s="2" t="s">
        <v>541</v>
      </c>
      <c r="B446" s="3">
        <v>67.499262094497595</v>
      </c>
      <c r="C446" s="3">
        <v>0.90372578241430701</v>
      </c>
      <c r="D446" s="3">
        <v>0.82436106579662805</v>
      </c>
      <c r="E446" s="3">
        <v>7580</v>
      </c>
      <c r="F446" s="3">
        <v>950805</v>
      </c>
      <c r="G446" s="3">
        <v>23</v>
      </c>
      <c r="H446" s="3">
        <v>1592</v>
      </c>
      <c r="I446" s="3">
        <v>20.040075000000002</v>
      </c>
      <c r="J446" s="3">
        <v>800</v>
      </c>
      <c r="K446" s="3">
        <v>1200</v>
      </c>
      <c r="L446">
        <f t="shared" si="6"/>
        <v>960000</v>
      </c>
      <c r="M446" s="1"/>
      <c r="N446" s="1"/>
      <c r="O446" s="1"/>
    </row>
    <row r="447" spans="1:15" x14ac:dyDescent="0.25">
      <c r="A447" s="2" t="s">
        <v>353</v>
      </c>
      <c r="B447" s="3" t="s">
        <v>726</v>
      </c>
      <c r="C447" s="3" t="s">
        <v>727</v>
      </c>
      <c r="D447" s="3" t="s">
        <v>728</v>
      </c>
      <c r="E447" s="3">
        <v>12859</v>
      </c>
      <c r="F447" s="3">
        <v>944358</v>
      </c>
      <c r="G447" s="3">
        <v>51</v>
      </c>
      <c r="H447" s="3">
        <v>2732</v>
      </c>
      <c r="I447" s="3">
        <v>19.622903000000001</v>
      </c>
      <c r="J447" s="3">
        <v>800</v>
      </c>
      <c r="K447" s="3">
        <v>1200</v>
      </c>
      <c r="L447">
        <f t="shared" si="6"/>
        <v>960000</v>
      </c>
      <c r="M447" s="1"/>
      <c r="N447" s="1"/>
      <c r="O447" s="1"/>
    </row>
    <row r="448" spans="1:15" x14ac:dyDescent="0.25">
      <c r="A448" s="2" t="s">
        <v>364</v>
      </c>
      <c r="B448" s="3" t="s">
        <v>1434</v>
      </c>
      <c r="C448" s="3" t="s">
        <v>1435</v>
      </c>
      <c r="D448" s="3" t="s">
        <v>1436</v>
      </c>
      <c r="E448" s="3">
        <v>61933</v>
      </c>
      <c r="F448" s="3">
        <v>351038</v>
      </c>
      <c r="G448" s="3">
        <v>3</v>
      </c>
      <c r="H448" s="3">
        <v>13426</v>
      </c>
      <c r="I448" s="3">
        <v>11.031815</v>
      </c>
      <c r="J448" s="3">
        <v>800</v>
      </c>
      <c r="K448" s="3">
        <v>533</v>
      </c>
      <c r="L448">
        <f t="shared" si="6"/>
        <v>426400</v>
      </c>
      <c r="M448" s="1"/>
      <c r="N448" s="1"/>
    </row>
    <row r="449" spans="1:15" x14ac:dyDescent="0.25">
      <c r="A449" s="2" t="s">
        <v>415</v>
      </c>
      <c r="B449" s="3">
        <v>319.20175623893698</v>
      </c>
      <c r="C449" s="3">
        <v>0.90148457967550599</v>
      </c>
      <c r="D449" s="3">
        <v>0.82063898512158795</v>
      </c>
      <c r="E449" s="3">
        <v>49034</v>
      </c>
      <c r="F449" s="3">
        <v>366649</v>
      </c>
      <c r="G449" s="3">
        <v>6</v>
      </c>
      <c r="H449" s="3">
        <v>10711</v>
      </c>
      <c r="I449" s="3">
        <v>11.715964</v>
      </c>
      <c r="J449" s="3">
        <v>800</v>
      </c>
      <c r="K449" s="3">
        <v>533</v>
      </c>
      <c r="L449">
        <f t="shared" si="6"/>
        <v>426400</v>
      </c>
      <c r="M449" s="1"/>
    </row>
    <row r="450" spans="1:15" x14ac:dyDescent="0.25">
      <c r="A450" s="2" t="s">
        <v>269</v>
      </c>
      <c r="B450" s="3" t="s">
        <v>740</v>
      </c>
      <c r="C450" s="3" t="s">
        <v>741</v>
      </c>
      <c r="D450" s="3" t="s">
        <v>742</v>
      </c>
      <c r="E450" s="3">
        <v>60276</v>
      </c>
      <c r="F450" s="3">
        <v>352886</v>
      </c>
      <c r="G450" s="3">
        <v>81</v>
      </c>
      <c r="H450" s="3">
        <v>13157</v>
      </c>
      <c r="I450" s="3">
        <v>11.076663999999999</v>
      </c>
      <c r="J450" s="3">
        <v>800</v>
      </c>
      <c r="K450" s="3">
        <v>533</v>
      </c>
      <c r="L450">
        <f t="shared" ref="L450:L513" si="7">K450*J450</f>
        <v>426400</v>
      </c>
      <c r="M450" s="1"/>
    </row>
    <row r="451" spans="1:15" x14ac:dyDescent="0.25">
      <c r="A451" s="4" t="s">
        <v>379</v>
      </c>
      <c r="B451" s="5" t="s">
        <v>1451</v>
      </c>
      <c r="C451" s="5" t="s">
        <v>1452</v>
      </c>
      <c r="D451" s="5" t="s">
        <v>1453</v>
      </c>
      <c r="E451" s="5">
        <v>3150378</v>
      </c>
      <c r="F451" s="5">
        <v>5176036</v>
      </c>
      <c r="G451" s="5">
        <v>13</v>
      </c>
      <c r="H451" s="5">
        <v>701536</v>
      </c>
      <c r="I451" s="5">
        <v>181.58697599999999</v>
      </c>
      <c r="J451" s="5">
        <v>2331</v>
      </c>
      <c r="K451" s="5">
        <v>3873</v>
      </c>
      <c r="L451">
        <f t="shared" si="7"/>
        <v>9027963</v>
      </c>
      <c r="M451" s="1"/>
      <c r="N451" s="1"/>
      <c r="O451" s="1"/>
    </row>
    <row r="452" spans="1:15" x14ac:dyDescent="0.25">
      <c r="A452" s="2" t="s">
        <v>159</v>
      </c>
      <c r="B452" s="3">
        <v>209.093600988388</v>
      </c>
      <c r="C452" s="3">
        <v>0.89922905811012499</v>
      </c>
      <c r="D452" s="3">
        <v>0.81690842653083795</v>
      </c>
      <c r="E452" s="3">
        <v>29510</v>
      </c>
      <c r="F452" s="3">
        <v>890276</v>
      </c>
      <c r="G452" s="3">
        <v>301</v>
      </c>
      <c r="H452" s="3">
        <v>6313</v>
      </c>
      <c r="I452" s="3">
        <v>22.129933999999999</v>
      </c>
      <c r="J452" s="3">
        <v>800</v>
      </c>
      <c r="K452" s="3">
        <v>1158</v>
      </c>
      <c r="L452">
        <f t="shared" si="7"/>
        <v>926400</v>
      </c>
      <c r="M452" s="1"/>
    </row>
    <row r="453" spans="1:15" x14ac:dyDescent="0.25">
      <c r="A453" s="2" t="s">
        <v>357</v>
      </c>
      <c r="B453" s="3" t="s">
        <v>1003</v>
      </c>
      <c r="C453" s="3" t="s">
        <v>1004</v>
      </c>
      <c r="D453" s="3" t="s">
        <v>1005</v>
      </c>
      <c r="E453" s="3">
        <v>116523</v>
      </c>
      <c r="F453" s="3">
        <v>815263</v>
      </c>
      <c r="G453" s="3">
        <v>38</v>
      </c>
      <c r="H453" s="3">
        <v>26576</v>
      </c>
      <c r="I453" s="3">
        <v>19.566762000000001</v>
      </c>
      <c r="J453" s="3">
        <v>800</v>
      </c>
      <c r="K453" s="3">
        <v>1198</v>
      </c>
      <c r="L453">
        <f t="shared" si="7"/>
        <v>958400</v>
      </c>
      <c r="M453" s="1"/>
      <c r="N453" s="1"/>
      <c r="O453" s="1"/>
    </row>
    <row r="454" spans="1:15" x14ac:dyDescent="0.25">
      <c r="A454" s="2" t="s">
        <v>196</v>
      </c>
      <c r="B454" s="3" t="s">
        <v>654</v>
      </c>
      <c r="C454" s="3" t="s">
        <v>655</v>
      </c>
      <c r="D454" s="3" t="s">
        <v>656</v>
      </c>
      <c r="E454" s="3">
        <v>25238</v>
      </c>
      <c r="F454" s="3">
        <v>514955</v>
      </c>
      <c r="G454" s="3">
        <v>162</v>
      </c>
      <c r="H454" s="3">
        <v>6045</v>
      </c>
      <c r="I454" s="3">
        <v>14.169206000000001</v>
      </c>
      <c r="J454" s="3">
        <v>800</v>
      </c>
      <c r="K454" s="3">
        <v>683</v>
      </c>
      <c r="L454">
        <f t="shared" si="7"/>
        <v>546400</v>
      </c>
      <c r="M454" s="1"/>
      <c r="N454" s="1"/>
      <c r="O454" s="1"/>
    </row>
    <row r="455" spans="1:15" x14ac:dyDescent="0.25">
      <c r="A455" s="4" t="s">
        <v>387</v>
      </c>
      <c r="B455" s="5" t="s">
        <v>792</v>
      </c>
      <c r="C455" s="5" t="s">
        <v>793</v>
      </c>
      <c r="D455" s="5" t="s">
        <v>794</v>
      </c>
      <c r="E455" s="5">
        <v>16076</v>
      </c>
      <c r="F455" s="5">
        <v>939946</v>
      </c>
      <c r="G455" s="5">
        <v>371</v>
      </c>
      <c r="H455" s="5">
        <v>3607</v>
      </c>
      <c r="I455" s="5">
        <v>19.847106</v>
      </c>
      <c r="J455" s="5">
        <v>800</v>
      </c>
      <c r="K455" s="5">
        <v>1200</v>
      </c>
      <c r="L455">
        <f t="shared" si="7"/>
        <v>960000</v>
      </c>
      <c r="M455" s="1"/>
      <c r="N455" s="1"/>
      <c r="O455" s="1"/>
    </row>
    <row r="456" spans="1:15" x14ac:dyDescent="0.25">
      <c r="A456" s="4" t="s">
        <v>472</v>
      </c>
      <c r="B456" s="5" t="s">
        <v>644</v>
      </c>
      <c r="C456" s="5">
        <v>0.88985818970838304</v>
      </c>
      <c r="D456" s="5" t="s">
        <v>645</v>
      </c>
      <c r="E456" s="5">
        <v>400062</v>
      </c>
      <c r="F456" s="5">
        <v>467303</v>
      </c>
      <c r="G456" s="5">
        <v>17</v>
      </c>
      <c r="H456" s="5">
        <v>99018</v>
      </c>
      <c r="I456" s="5">
        <v>19.685527</v>
      </c>
      <c r="J456" s="5">
        <v>800</v>
      </c>
      <c r="K456" s="5">
        <v>1208</v>
      </c>
      <c r="L456">
        <f t="shared" si="7"/>
        <v>966400</v>
      </c>
      <c r="M456" s="1"/>
      <c r="N456" s="1"/>
      <c r="O456" s="1"/>
    </row>
    <row r="457" spans="1:15" x14ac:dyDescent="0.25">
      <c r="A457" s="2" t="s">
        <v>265</v>
      </c>
      <c r="B457" s="3">
        <v>70.153061389923096</v>
      </c>
      <c r="C457" s="3" t="s">
        <v>649</v>
      </c>
      <c r="D457" s="3" t="s">
        <v>650</v>
      </c>
      <c r="E457" s="3">
        <v>37579</v>
      </c>
      <c r="F457" s="3">
        <v>912997</v>
      </c>
      <c r="G457" s="3">
        <v>78</v>
      </c>
      <c r="H457" s="3">
        <v>9346</v>
      </c>
      <c r="I457" s="3">
        <v>19.645826</v>
      </c>
      <c r="J457" s="3">
        <v>800</v>
      </c>
      <c r="K457" s="3">
        <v>1200</v>
      </c>
      <c r="L457">
        <f t="shared" si="7"/>
        <v>960000</v>
      </c>
      <c r="M457" s="1"/>
      <c r="N457" s="1"/>
      <c r="O457" s="1"/>
    </row>
    <row r="458" spans="1:15" x14ac:dyDescent="0.25">
      <c r="A458" s="2" t="s">
        <v>24</v>
      </c>
      <c r="B458" s="3" t="s">
        <v>1427</v>
      </c>
      <c r="C458" s="3">
        <v>0.88616452005757096</v>
      </c>
      <c r="D458" s="3" t="s">
        <v>1428</v>
      </c>
      <c r="E458" s="3">
        <v>300155</v>
      </c>
      <c r="F458" s="3">
        <v>5583730</v>
      </c>
      <c r="G458" s="3">
        <v>1083</v>
      </c>
      <c r="H458" s="3">
        <v>76032</v>
      </c>
      <c r="I458" s="3">
        <v>141.030272</v>
      </c>
      <c r="J458" s="3">
        <v>1987</v>
      </c>
      <c r="K458" s="3">
        <v>3000</v>
      </c>
      <c r="L458">
        <f t="shared" si="7"/>
        <v>5961000</v>
      </c>
      <c r="M458" s="1"/>
      <c r="N458" s="1"/>
      <c r="O458" s="1"/>
    </row>
    <row r="459" spans="1:15" x14ac:dyDescent="0.25">
      <c r="A459" s="2" t="s">
        <v>45</v>
      </c>
      <c r="B459" s="3">
        <v>133.29588174819901</v>
      </c>
      <c r="C459" s="3">
        <v>0.88324003994969702</v>
      </c>
      <c r="D459" s="3">
        <v>0.79089515343110395</v>
      </c>
      <c r="E459" s="3">
        <v>133095</v>
      </c>
      <c r="F459" s="3">
        <v>791716</v>
      </c>
      <c r="G459" s="3">
        <v>1261</v>
      </c>
      <c r="H459" s="3">
        <v>33928</v>
      </c>
      <c r="I459" s="3">
        <v>25.019489</v>
      </c>
      <c r="J459" s="3">
        <v>800</v>
      </c>
      <c r="K459" s="3">
        <v>1200</v>
      </c>
      <c r="L459">
        <f t="shared" si="7"/>
        <v>960000</v>
      </c>
    </row>
    <row r="460" spans="1:15" x14ac:dyDescent="0.25">
      <c r="A460" s="2" t="s">
        <v>249</v>
      </c>
      <c r="B460" s="3" t="s">
        <v>715</v>
      </c>
      <c r="C460" s="3" t="s">
        <v>716</v>
      </c>
      <c r="D460" s="3">
        <v>0.787002898877037</v>
      </c>
      <c r="E460" s="3">
        <v>223704</v>
      </c>
      <c r="F460" s="3">
        <v>673352</v>
      </c>
      <c r="G460" s="3">
        <v>10577</v>
      </c>
      <c r="H460" s="3">
        <v>49967</v>
      </c>
      <c r="I460" s="3">
        <v>30.460087999999999</v>
      </c>
      <c r="J460" s="3">
        <v>800</v>
      </c>
      <c r="K460" s="3">
        <v>1197</v>
      </c>
      <c r="L460">
        <f t="shared" si="7"/>
        <v>957600</v>
      </c>
    </row>
    <row r="461" spans="1:15" x14ac:dyDescent="0.25">
      <c r="A461" s="2" t="s">
        <v>234</v>
      </c>
      <c r="B461" s="3">
        <v>345.26974606513897</v>
      </c>
      <c r="C461" s="3">
        <v>0.87946121878976902</v>
      </c>
      <c r="D461" s="3">
        <v>0.784855672589852</v>
      </c>
      <c r="E461" s="3">
        <v>78090</v>
      </c>
      <c r="F461" s="3">
        <v>902104</v>
      </c>
      <c r="G461" s="3">
        <v>2875</v>
      </c>
      <c r="H461" s="3">
        <v>18531</v>
      </c>
      <c r="I461" s="3">
        <v>23.125159</v>
      </c>
      <c r="J461" s="3">
        <v>800</v>
      </c>
      <c r="K461" s="3">
        <v>1252</v>
      </c>
      <c r="L461">
        <f t="shared" si="7"/>
        <v>1001600</v>
      </c>
    </row>
    <row r="462" spans="1:15" x14ac:dyDescent="0.25">
      <c r="A462" s="4" t="s">
        <v>273</v>
      </c>
      <c r="B462" s="5">
        <v>66.267904520034705</v>
      </c>
      <c r="C462" s="5">
        <v>0.87792910921241796</v>
      </c>
      <c r="D462" s="5">
        <v>0.78241857659831104</v>
      </c>
      <c r="E462" s="5">
        <v>5189</v>
      </c>
      <c r="F462" s="5">
        <v>1158168</v>
      </c>
      <c r="G462" s="5">
        <v>64</v>
      </c>
      <c r="H462" s="5">
        <v>1379</v>
      </c>
      <c r="I462" s="5">
        <v>23.726610999999998</v>
      </c>
      <c r="J462" s="5">
        <v>800</v>
      </c>
      <c r="K462" s="5">
        <v>1456</v>
      </c>
      <c r="L462">
        <f t="shared" si="7"/>
        <v>1164800</v>
      </c>
    </row>
    <row r="463" spans="1:15" x14ac:dyDescent="0.25">
      <c r="A463" s="4" t="s">
        <v>18</v>
      </c>
      <c r="B463" s="5" t="s">
        <v>1012</v>
      </c>
      <c r="C463" s="5" t="s">
        <v>1013</v>
      </c>
      <c r="D463" s="5" t="s">
        <v>1014</v>
      </c>
      <c r="E463" s="5">
        <v>30586</v>
      </c>
      <c r="F463" s="5">
        <v>387127</v>
      </c>
      <c r="G463" s="5">
        <v>64</v>
      </c>
      <c r="H463" s="5">
        <v>8623</v>
      </c>
      <c r="I463" s="5">
        <v>11.042743</v>
      </c>
      <c r="J463" s="5">
        <v>800</v>
      </c>
      <c r="K463" s="5">
        <v>533</v>
      </c>
      <c r="L463">
        <f t="shared" si="7"/>
        <v>426400</v>
      </c>
    </row>
    <row r="464" spans="1:15" x14ac:dyDescent="0.25">
      <c r="A464" s="4" t="s">
        <v>461</v>
      </c>
      <c r="B464" s="5" t="s">
        <v>713</v>
      </c>
      <c r="C464" s="5" t="s">
        <v>714</v>
      </c>
      <c r="D464" s="5">
        <v>0.77096848512774496</v>
      </c>
      <c r="E464" s="5">
        <v>63581</v>
      </c>
      <c r="F464" s="5">
        <v>343931</v>
      </c>
      <c r="G464" s="5">
        <v>16836</v>
      </c>
      <c r="H464" s="5">
        <v>2052</v>
      </c>
      <c r="I464" s="5">
        <v>12.39395</v>
      </c>
      <c r="J464" s="5">
        <v>800</v>
      </c>
      <c r="K464" s="5">
        <v>533</v>
      </c>
      <c r="L464">
        <f t="shared" si="7"/>
        <v>426400</v>
      </c>
    </row>
    <row r="465" spans="1:12" x14ac:dyDescent="0.25">
      <c r="A465" s="2" t="s">
        <v>295</v>
      </c>
      <c r="B465" s="3" t="s">
        <v>672</v>
      </c>
      <c r="C465" s="3" t="s">
        <v>673</v>
      </c>
      <c r="D465" s="3" t="s">
        <v>674</v>
      </c>
      <c r="E465" s="3">
        <v>59807</v>
      </c>
      <c r="F465" s="3">
        <v>881088</v>
      </c>
      <c r="G465" s="3">
        <v>16248</v>
      </c>
      <c r="H465" s="3">
        <v>2857</v>
      </c>
      <c r="I465" s="3">
        <v>19.819597999999999</v>
      </c>
      <c r="J465" s="3">
        <v>800</v>
      </c>
      <c r="K465" s="3">
        <v>1200</v>
      </c>
      <c r="L465">
        <f t="shared" si="7"/>
        <v>960000</v>
      </c>
    </row>
    <row r="466" spans="1:12" x14ac:dyDescent="0.25">
      <c r="A466" s="4" t="s">
        <v>583</v>
      </c>
      <c r="B466" s="5">
        <v>67.278266189999997</v>
      </c>
      <c r="C466" s="5">
        <v>0.86192017259999998</v>
      </c>
      <c r="D466" s="5">
        <v>0.75734597159999995</v>
      </c>
      <c r="E466" s="5">
        <v>1598</v>
      </c>
      <c r="F466" s="5">
        <v>957890</v>
      </c>
      <c r="G466" s="5">
        <v>53</v>
      </c>
      <c r="H466" s="5">
        <v>459</v>
      </c>
      <c r="I466" s="5">
        <v>19.612832000000001</v>
      </c>
      <c r="J466" s="5">
        <v>800</v>
      </c>
      <c r="K466" s="5">
        <v>1200</v>
      </c>
      <c r="L466">
        <f t="shared" si="7"/>
        <v>960000</v>
      </c>
    </row>
    <row r="467" spans="1:12" x14ac:dyDescent="0.25">
      <c r="A467" s="2" t="s">
        <v>67</v>
      </c>
      <c r="B467" s="3">
        <v>141.54802749999999</v>
      </c>
      <c r="C467" s="3">
        <v>0.8595123858</v>
      </c>
      <c r="D467" s="3">
        <v>0.75363587919999997</v>
      </c>
      <c r="E467" s="3">
        <v>261636</v>
      </c>
      <c r="F467" s="3">
        <v>612835</v>
      </c>
      <c r="G467" s="3">
        <v>77916</v>
      </c>
      <c r="H467" s="3">
        <v>7613</v>
      </c>
      <c r="I467" s="3">
        <v>19.862383999999999</v>
      </c>
      <c r="J467" s="3">
        <v>800</v>
      </c>
      <c r="K467" s="3">
        <v>1200</v>
      </c>
      <c r="L467">
        <f t="shared" si="7"/>
        <v>960000</v>
      </c>
    </row>
    <row r="468" spans="1:12" x14ac:dyDescent="0.25">
      <c r="A468" s="4" t="s">
        <v>442</v>
      </c>
      <c r="B468" s="5" t="s">
        <v>699</v>
      </c>
      <c r="C468" s="5" t="s">
        <v>700</v>
      </c>
      <c r="D468" s="5" t="s">
        <v>701</v>
      </c>
      <c r="E468" s="5">
        <v>88200</v>
      </c>
      <c r="F468" s="5">
        <v>842946</v>
      </c>
      <c r="G468" s="5">
        <v>13622</v>
      </c>
      <c r="H468" s="5">
        <v>15232</v>
      </c>
      <c r="I468" s="5">
        <v>19.617636000000001</v>
      </c>
      <c r="J468" s="5">
        <v>800</v>
      </c>
      <c r="K468" s="5">
        <v>1200</v>
      </c>
      <c r="L468">
        <f t="shared" si="7"/>
        <v>960000</v>
      </c>
    </row>
    <row r="469" spans="1:12" x14ac:dyDescent="0.25">
      <c r="A469" s="2" t="s">
        <v>129</v>
      </c>
      <c r="B469" s="3">
        <v>104.152324914932</v>
      </c>
      <c r="C469" s="3">
        <v>0.85921240457620396</v>
      </c>
      <c r="D469" s="3">
        <v>0.75317474350430003</v>
      </c>
      <c r="E469" s="3">
        <v>166127</v>
      </c>
      <c r="F469" s="3">
        <v>739431</v>
      </c>
      <c r="G469" s="3">
        <v>4891</v>
      </c>
      <c r="H469" s="3">
        <v>49551</v>
      </c>
      <c r="I469" s="3">
        <v>19.579989000000001</v>
      </c>
      <c r="J469" s="3">
        <v>800</v>
      </c>
      <c r="K469" s="3">
        <v>1200</v>
      </c>
      <c r="L469">
        <f t="shared" si="7"/>
        <v>960000</v>
      </c>
    </row>
    <row r="470" spans="1:12" x14ac:dyDescent="0.25">
      <c r="A470" s="4" t="s">
        <v>579</v>
      </c>
      <c r="B470" s="5" t="s">
        <v>1496</v>
      </c>
      <c r="C470" s="5" t="s">
        <v>1497</v>
      </c>
      <c r="D470" s="5" t="s">
        <v>1498</v>
      </c>
      <c r="E470" s="5">
        <v>142551</v>
      </c>
      <c r="F470" s="5">
        <v>234501</v>
      </c>
      <c r="G470" s="5">
        <v>89</v>
      </c>
      <c r="H470" s="5">
        <v>49259</v>
      </c>
      <c r="I470" s="5">
        <v>11.159910999999999</v>
      </c>
      <c r="J470" s="5">
        <v>800</v>
      </c>
      <c r="K470" s="5">
        <v>533</v>
      </c>
      <c r="L470">
        <f t="shared" si="7"/>
        <v>426400</v>
      </c>
    </row>
    <row r="471" spans="1:12" x14ac:dyDescent="0.25">
      <c r="A471" s="4" t="s">
        <v>228</v>
      </c>
      <c r="B471" s="5" t="s">
        <v>627</v>
      </c>
      <c r="C471" s="5" t="s">
        <v>628</v>
      </c>
      <c r="D471" s="5" t="s">
        <v>629</v>
      </c>
      <c r="E471" s="5">
        <v>51900</v>
      </c>
      <c r="F471" s="5">
        <v>1067337</v>
      </c>
      <c r="G471" s="5">
        <v>15615</v>
      </c>
      <c r="H471" s="5">
        <v>2748</v>
      </c>
      <c r="I471" s="5">
        <v>23.948063000000001</v>
      </c>
      <c r="J471" s="5">
        <v>800</v>
      </c>
      <c r="K471" s="5">
        <v>1422</v>
      </c>
      <c r="L471">
        <f t="shared" si="7"/>
        <v>1137600</v>
      </c>
    </row>
    <row r="472" spans="1:12" x14ac:dyDescent="0.25">
      <c r="A472" s="2" t="s">
        <v>36</v>
      </c>
      <c r="B472" s="3" t="s">
        <v>1409</v>
      </c>
      <c r="C472" s="3" t="s">
        <v>1410</v>
      </c>
      <c r="D472" s="3" t="s">
        <v>1411</v>
      </c>
      <c r="E472" s="3">
        <v>39451</v>
      </c>
      <c r="F472" s="3">
        <v>372736</v>
      </c>
      <c r="G472" s="3">
        <v>16</v>
      </c>
      <c r="H472" s="3">
        <v>14197</v>
      </c>
      <c r="I472" s="3">
        <v>11.034800000000001</v>
      </c>
      <c r="J472" s="3">
        <v>800</v>
      </c>
      <c r="K472" s="3">
        <v>533</v>
      </c>
      <c r="L472">
        <f t="shared" si="7"/>
        <v>426400</v>
      </c>
    </row>
    <row r="473" spans="1:12" x14ac:dyDescent="0.25">
      <c r="A473" s="2" t="s">
        <v>597</v>
      </c>
      <c r="B473" s="3">
        <v>68.378510239999997</v>
      </c>
      <c r="C473" s="3">
        <v>0.84711583069999996</v>
      </c>
      <c r="D473" s="3">
        <v>0.73477965369999998</v>
      </c>
      <c r="E473" s="3">
        <v>82166</v>
      </c>
      <c r="F473" s="3">
        <v>848176</v>
      </c>
      <c r="G473" s="3">
        <v>36</v>
      </c>
      <c r="H473" s="3">
        <v>29622</v>
      </c>
      <c r="I473" s="3">
        <v>19.61664</v>
      </c>
      <c r="J473" s="3">
        <v>800</v>
      </c>
      <c r="K473" s="3">
        <v>1200</v>
      </c>
      <c r="L473">
        <f t="shared" si="7"/>
        <v>960000</v>
      </c>
    </row>
    <row r="474" spans="1:12" x14ac:dyDescent="0.25">
      <c r="A474" s="4" t="s">
        <v>74</v>
      </c>
      <c r="B474" s="5">
        <v>480.13148808479298</v>
      </c>
      <c r="C474" s="5">
        <v>0.84499882789848302</v>
      </c>
      <c r="D474" s="5">
        <v>0.73159997436280899</v>
      </c>
      <c r="E474" s="5">
        <v>34244</v>
      </c>
      <c r="F474" s="5">
        <v>913193</v>
      </c>
      <c r="G474" s="5">
        <v>1790</v>
      </c>
      <c r="H474" s="5">
        <v>10773</v>
      </c>
      <c r="I474" s="5">
        <v>20.130583000000001</v>
      </c>
      <c r="J474" s="5">
        <v>800</v>
      </c>
      <c r="K474" s="5">
        <v>1200</v>
      </c>
      <c r="L474">
        <f t="shared" si="7"/>
        <v>960000</v>
      </c>
    </row>
    <row r="475" spans="1:12" x14ac:dyDescent="0.25">
      <c r="A475" s="2" t="s">
        <v>180</v>
      </c>
      <c r="B475" s="3" t="s">
        <v>849</v>
      </c>
      <c r="C475" s="3" t="s">
        <v>850</v>
      </c>
      <c r="D475" s="3" t="s">
        <v>851</v>
      </c>
      <c r="E475" s="3">
        <v>176605</v>
      </c>
      <c r="F475" s="3">
        <v>660030</v>
      </c>
      <c r="G475" s="3">
        <v>19</v>
      </c>
      <c r="H475" s="3">
        <v>67346</v>
      </c>
      <c r="I475" s="3">
        <v>19.058017</v>
      </c>
      <c r="J475" s="3">
        <v>800</v>
      </c>
      <c r="K475" s="3">
        <v>1130</v>
      </c>
      <c r="L475">
        <f t="shared" si="7"/>
        <v>904000</v>
      </c>
    </row>
    <row r="476" spans="1:12" x14ac:dyDescent="0.25">
      <c r="A476" s="2" t="s">
        <v>210</v>
      </c>
      <c r="B476" s="3">
        <v>65.223071575164795</v>
      </c>
      <c r="C476" s="3">
        <v>0.83916644402885299</v>
      </c>
      <c r="D476" s="3">
        <v>0.72289988492520096</v>
      </c>
      <c r="E476" s="3">
        <v>3141</v>
      </c>
      <c r="F476" s="3">
        <v>984455</v>
      </c>
      <c r="G476" s="3">
        <v>19</v>
      </c>
      <c r="H476" s="3">
        <v>1185</v>
      </c>
      <c r="I476" s="3">
        <v>20.035768999999998</v>
      </c>
      <c r="J476" s="3">
        <v>800</v>
      </c>
      <c r="K476" s="3">
        <v>1236</v>
      </c>
      <c r="L476">
        <f t="shared" si="7"/>
        <v>988800</v>
      </c>
    </row>
    <row r="477" spans="1:12" x14ac:dyDescent="0.25">
      <c r="A477" s="4" t="s">
        <v>226</v>
      </c>
      <c r="B477" s="5" t="s">
        <v>1089</v>
      </c>
      <c r="C477" s="5" t="s">
        <v>1090</v>
      </c>
      <c r="D477" s="5" t="s">
        <v>1091</v>
      </c>
      <c r="E477" s="5">
        <v>89493</v>
      </c>
      <c r="F477" s="5">
        <v>300927</v>
      </c>
      <c r="G477" s="5">
        <v>509</v>
      </c>
      <c r="H477" s="5">
        <v>33871</v>
      </c>
      <c r="I477" s="5">
        <v>11.066068</v>
      </c>
      <c r="J477" s="5">
        <v>800</v>
      </c>
      <c r="K477" s="5">
        <v>531</v>
      </c>
      <c r="L477">
        <f t="shared" si="7"/>
        <v>424800</v>
      </c>
    </row>
    <row r="478" spans="1:12" x14ac:dyDescent="0.25">
      <c r="A478" s="2" t="s">
        <v>372</v>
      </c>
      <c r="B478" s="3">
        <v>70.699863669999999</v>
      </c>
      <c r="C478" s="3">
        <v>0.83820415260000003</v>
      </c>
      <c r="D478" s="3">
        <v>0.72147284270000001</v>
      </c>
      <c r="E478" s="3">
        <v>192766</v>
      </c>
      <c r="F478" s="3">
        <v>372816</v>
      </c>
      <c r="G478" s="3">
        <v>93</v>
      </c>
      <c r="H478" s="3">
        <v>74325</v>
      </c>
      <c r="I478" s="3">
        <v>16.560835999999998</v>
      </c>
      <c r="J478" s="3">
        <v>800</v>
      </c>
      <c r="K478" s="3">
        <v>800</v>
      </c>
      <c r="L478">
        <f t="shared" si="7"/>
        <v>640000</v>
      </c>
    </row>
    <row r="479" spans="1:12" x14ac:dyDescent="0.25">
      <c r="A479" s="2" t="s">
        <v>385</v>
      </c>
      <c r="B479" s="3">
        <v>136.78940129279999</v>
      </c>
      <c r="C479" s="3">
        <v>0.834390152928011</v>
      </c>
      <c r="D479" s="3">
        <v>0.71584000000000003</v>
      </c>
      <c r="E479" s="3">
        <v>51451</v>
      </c>
      <c r="F479" s="3">
        <v>887325</v>
      </c>
      <c r="G479" s="3">
        <v>98</v>
      </c>
      <c r="H479" s="3">
        <v>20326</v>
      </c>
      <c r="I479" s="3">
        <v>19.655812000000001</v>
      </c>
      <c r="J479" s="3">
        <v>800</v>
      </c>
      <c r="K479" s="3">
        <v>1199</v>
      </c>
      <c r="L479">
        <f t="shared" si="7"/>
        <v>959200</v>
      </c>
    </row>
    <row r="480" spans="1:12" x14ac:dyDescent="0.25">
      <c r="A480" s="4" t="s">
        <v>101</v>
      </c>
      <c r="B480" s="5" t="s">
        <v>1200</v>
      </c>
      <c r="C480" s="5" t="s">
        <v>1201</v>
      </c>
      <c r="D480" s="5" t="s">
        <v>1202</v>
      </c>
      <c r="E480" s="5">
        <v>10470</v>
      </c>
      <c r="F480" s="5">
        <v>945193</v>
      </c>
      <c r="G480" s="5">
        <v>860</v>
      </c>
      <c r="H480" s="5">
        <v>3477</v>
      </c>
      <c r="I480" s="5">
        <v>22.605350000000001</v>
      </c>
      <c r="J480" s="5">
        <v>800</v>
      </c>
      <c r="K480" s="5">
        <v>1200</v>
      </c>
      <c r="L480">
        <f t="shared" si="7"/>
        <v>960000</v>
      </c>
    </row>
    <row r="481" spans="1:12" x14ac:dyDescent="0.25">
      <c r="A481" s="4" t="s">
        <v>158</v>
      </c>
      <c r="B481" s="5">
        <v>66.915993690490694</v>
      </c>
      <c r="C481" s="5">
        <v>0.81782446912682205</v>
      </c>
      <c r="D481" s="5">
        <v>0.69179614005608803</v>
      </c>
      <c r="E481" s="5">
        <v>58463</v>
      </c>
      <c r="F481" s="5">
        <v>949091</v>
      </c>
      <c r="G481" s="5">
        <v>58</v>
      </c>
      <c r="H481" s="5">
        <v>25988</v>
      </c>
      <c r="I481" s="5">
        <v>20.999898999999999</v>
      </c>
      <c r="J481" s="5">
        <v>800</v>
      </c>
      <c r="K481" s="5">
        <v>1292</v>
      </c>
      <c r="L481">
        <f t="shared" si="7"/>
        <v>1033600</v>
      </c>
    </row>
    <row r="482" spans="1:12" x14ac:dyDescent="0.25">
      <c r="A482" s="4" t="s">
        <v>40</v>
      </c>
      <c r="B482" s="5" t="s">
        <v>681</v>
      </c>
      <c r="C482" s="5" t="s">
        <v>682</v>
      </c>
      <c r="D482" s="5" t="s">
        <v>683</v>
      </c>
      <c r="E482" s="5">
        <v>28903</v>
      </c>
      <c r="F482" s="5">
        <v>919796</v>
      </c>
      <c r="G482" s="5">
        <v>296</v>
      </c>
      <c r="H482" s="5">
        <v>12605</v>
      </c>
      <c r="I482" s="5">
        <v>24.797620999999999</v>
      </c>
      <c r="J482" s="5">
        <v>800</v>
      </c>
      <c r="K482" s="5">
        <v>1202</v>
      </c>
      <c r="L482">
        <f t="shared" si="7"/>
        <v>961600</v>
      </c>
    </row>
    <row r="483" spans="1:12" x14ac:dyDescent="0.25">
      <c r="A483" s="2" t="s">
        <v>421</v>
      </c>
      <c r="B483" s="3" t="s">
        <v>805</v>
      </c>
      <c r="C483" s="3" t="s">
        <v>806</v>
      </c>
      <c r="D483" s="3" t="s">
        <v>807</v>
      </c>
      <c r="E483" s="3">
        <v>22932</v>
      </c>
      <c r="F483" s="3">
        <v>926447</v>
      </c>
      <c r="G483" s="3">
        <v>11</v>
      </c>
      <c r="H483" s="3">
        <v>10610</v>
      </c>
      <c r="I483" s="3">
        <v>19.881167000000001</v>
      </c>
      <c r="J483" s="3">
        <v>800</v>
      </c>
      <c r="K483" s="3">
        <v>1200</v>
      </c>
      <c r="L483">
        <f t="shared" si="7"/>
        <v>960000</v>
      </c>
    </row>
    <row r="484" spans="1:12" x14ac:dyDescent="0.25">
      <c r="A484" s="4" t="s">
        <v>260</v>
      </c>
      <c r="B484" s="5" t="s">
        <v>841</v>
      </c>
      <c r="C484" s="5" t="s">
        <v>842</v>
      </c>
      <c r="D484" s="5" t="s">
        <v>843</v>
      </c>
      <c r="E484" s="5">
        <v>55747</v>
      </c>
      <c r="F484" s="5">
        <v>1043733</v>
      </c>
      <c r="G484" s="5">
        <v>3964</v>
      </c>
      <c r="H484" s="5">
        <v>22156</v>
      </c>
      <c r="I484" s="5">
        <v>24.089656000000002</v>
      </c>
      <c r="J484" s="5">
        <v>800</v>
      </c>
      <c r="K484" s="5">
        <v>1407</v>
      </c>
      <c r="L484">
        <f t="shared" si="7"/>
        <v>1125600</v>
      </c>
    </row>
    <row r="485" spans="1:12" x14ac:dyDescent="0.25">
      <c r="A485" s="4" t="s">
        <v>599</v>
      </c>
      <c r="B485" s="5" t="s">
        <v>1469</v>
      </c>
      <c r="C485" s="5" t="s">
        <v>1470</v>
      </c>
      <c r="D485" s="5" t="s">
        <v>1471</v>
      </c>
      <c r="E485" s="5">
        <v>7244766</v>
      </c>
      <c r="F485" s="5">
        <v>5271488</v>
      </c>
      <c r="G485" s="5">
        <v>3015242</v>
      </c>
      <c r="H485" s="5">
        <v>449048</v>
      </c>
      <c r="I485" s="5">
        <v>320.69420100000002</v>
      </c>
      <c r="J485" s="5">
        <v>3264</v>
      </c>
      <c r="K485" s="5">
        <v>4896</v>
      </c>
      <c r="L485">
        <f t="shared" si="7"/>
        <v>15980544</v>
      </c>
    </row>
    <row r="486" spans="1:12" x14ac:dyDescent="0.25">
      <c r="A486" s="2" t="s">
        <v>526</v>
      </c>
      <c r="B486" s="3" t="s">
        <v>1037</v>
      </c>
      <c r="C486" s="3" t="s">
        <v>1038</v>
      </c>
      <c r="D486" s="3" t="s">
        <v>1039</v>
      </c>
      <c r="E486" s="3">
        <v>51405</v>
      </c>
      <c r="F486" s="3">
        <v>884962</v>
      </c>
      <c r="G486" s="3">
        <v>22686</v>
      </c>
      <c r="H486" s="3">
        <v>2547</v>
      </c>
      <c r="I486" s="3">
        <v>19.902439999999999</v>
      </c>
      <c r="J486" s="3">
        <v>800</v>
      </c>
      <c r="K486" s="3">
        <v>1202</v>
      </c>
      <c r="L486">
        <f t="shared" si="7"/>
        <v>961600</v>
      </c>
    </row>
    <row r="487" spans="1:12" x14ac:dyDescent="0.25">
      <c r="A487" s="4" t="s">
        <v>543</v>
      </c>
      <c r="B487" s="5">
        <v>104.805524110794</v>
      </c>
      <c r="C487" s="5">
        <v>0.80275455205994894</v>
      </c>
      <c r="D487" s="5">
        <v>0.670501235516199</v>
      </c>
      <c r="E487" s="5">
        <v>185057</v>
      </c>
      <c r="F487" s="5">
        <v>684002</v>
      </c>
      <c r="G487" s="5">
        <v>2</v>
      </c>
      <c r="H487" s="5">
        <v>90939</v>
      </c>
      <c r="I487" s="5">
        <v>19.587230000000002</v>
      </c>
      <c r="J487" s="5">
        <v>800</v>
      </c>
      <c r="K487" s="5">
        <v>1200</v>
      </c>
      <c r="L487">
        <f t="shared" si="7"/>
        <v>960000</v>
      </c>
    </row>
    <row r="488" spans="1:12" x14ac:dyDescent="0.25">
      <c r="A488" s="4" t="s">
        <v>404</v>
      </c>
      <c r="B488" s="5">
        <v>69.198542829999994</v>
      </c>
      <c r="C488" s="5">
        <v>0.8001566819</v>
      </c>
      <c r="D488" s="5">
        <v>0.66688430880000005</v>
      </c>
      <c r="E488" s="5">
        <v>146057</v>
      </c>
      <c r="F488" s="5">
        <v>740986</v>
      </c>
      <c r="G488" s="5">
        <v>898</v>
      </c>
      <c r="H488" s="5">
        <v>72059</v>
      </c>
      <c r="I488" s="5">
        <v>19.648657</v>
      </c>
      <c r="J488" s="5">
        <v>800</v>
      </c>
      <c r="K488" s="5">
        <v>1200</v>
      </c>
      <c r="L488">
        <f t="shared" si="7"/>
        <v>960000</v>
      </c>
    </row>
    <row r="489" spans="1:12" x14ac:dyDescent="0.25">
      <c r="A489" s="4" t="s">
        <v>359</v>
      </c>
      <c r="B489" s="5" t="s">
        <v>1383</v>
      </c>
      <c r="C489" s="5">
        <v>0.79703079698791801</v>
      </c>
      <c r="D489" s="5" t="s">
        <v>1384</v>
      </c>
      <c r="E489" s="5">
        <v>241643</v>
      </c>
      <c r="F489" s="5">
        <v>595285</v>
      </c>
      <c r="G489" s="5">
        <v>0</v>
      </c>
      <c r="H489" s="5">
        <v>123072</v>
      </c>
      <c r="I489" s="5">
        <v>30.334869000000001</v>
      </c>
      <c r="J489" s="5">
        <v>800</v>
      </c>
      <c r="K489" s="5">
        <v>1200</v>
      </c>
      <c r="L489">
        <f t="shared" si="7"/>
        <v>960000</v>
      </c>
    </row>
    <row r="490" spans="1:12" x14ac:dyDescent="0.25">
      <c r="A490" s="4" t="s">
        <v>193</v>
      </c>
      <c r="B490" s="5">
        <v>133.72407078742901</v>
      </c>
      <c r="C490" s="5">
        <v>0.79683130591310902</v>
      </c>
      <c r="D490" s="5">
        <v>0.66227729314203998</v>
      </c>
      <c r="E490" s="5">
        <v>227530</v>
      </c>
      <c r="F490" s="5">
        <v>510043</v>
      </c>
      <c r="G490" s="5">
        <v>105383</v>
      </c>
      <c r="H490" s="5">
        <v>10644</v>
      </c>
      <c r="I490" s="5">
        <v>19.000796000000001</v>
      </c>
      <c r="J490" s="5">
        <v>800</v>
      </c>
      <c r="K490" s="5">
        <v>1067</v>
      </c>
      <c r="L490">
        <f t="shared" si="7"/>
        <v>853600</v>
      </c>
    </row>
    <row r="491" spans="1:12" x14ac:dyDescent="0.25">
      <c r="A491" s="4" t="s">
        <v>246</v>
      </c>
      <c r="B491" s="5">
        <v>68.853567361831594</v>
      </c>
      <c r="C491" s="5">
        <v>0.796580998240219</v>
      </c>
      <c r="D491" s="5">
        <v>0.661931544271251</v>
      </c>
      <c r="E491" s="5">
        <v>61788</v>
      </c>
      <c r="F491" s="5">
        <v>1044255</v>
      </c>
      <c r="G491" s="5">
        <v>103</v>
      </c>
      <c r="H491" s="5">
        <v>31454</v>
      </c>
      <c r="I491" s="5">
        <v>23.126624</v>
      </c>
      <c r="J491" s="5">
        <v>800</v>
      </c>
      <c r="K491" s="5">
        <v>1422</v>
      </c>
      <c r="L491">
        <f t="shared" si="7"/>
        <v>1137600</v>
      </c>
    </row>
    <row r="492" spans="1:12" x14ac:dyDescent="0.25">
      <c r="A492" s="2" t="s">
        <v>61</v>
      </c>
      <c r="B492" s="3" t="s">
        <v>1306</v>
      </c>
      <c r="C492" s="3" t="s">
        <v>1307</v>
      </c>
      <c r="D492" s="3" t="s">
        <v>1308</v>
      </c>
      <c r="E492" s="3">
        <v>1631851</v>
      </c>
      <c r="F492" s="3">
        <v>17789629</v>
      </c>
      <c r="G492" s="3">
        <v>11727</v>
      </c>
      <c r="H492" s="3">
        <v>822793</v>
      </c>
      <c r="I492" s="3">
        <v>405.47759300000001</v>
      </c>
      <c r="J492" s="3">
        <v>6000</v>
      </c>
      <c r="K492" s="3">
        <v>3376</v>
      </c>
      <c r="L492">
        <f t="shared" si="7"/>
        <v>20256000</v>
      </c>
    </row>
    <row r="493" spans="1:12" x14ac:dyDescent="0.25">
      <c r="A493" s="2" t="s">
        <v>573</v>
      </c>
      <c r="B493" s="3">
        <v>70.863832950591998</v>
      </c>
      <c r="C493" s="3">
        <v>0.79118642202844303</v>
      </c>
      <c r="D493" s="3">
        <v>0.65451483706535596</v>
      </c>
      <c r="E493" s="3">
        <v>14381</v>
      </c>
      <c r="F493" s="3">
        <v>403628</v>
      </c>
      <c r="G493" s="3">
        <v>17</v>
      </c>
      <c r="H493" s="3">
        <v>7574</v>
      </c>
      <c r="I493" s="3">
        <v>11.026376000000001</v>
      </c>
      <c r="J493" s="3">
        <v>800</v>
      </c>
      <c r="K493" s="3">
        <v>532</v>
      </c>
      <c r="L493">
        <f t="shared" si="7"/>
        <v>425600</v>
      </c>
    </row>
    <row r="494" spans="1:12" x14ac:dyDescent="0.25">
      <c r="A494" s="2" t="s">
        <v>563</v>
      </c>
      <c r="B494" s="3" t="s">
        <v>1380</v>
      </c>
      <c r="C494" s="3" t="s">
        <v>1381</v>
      </c>
      <c r="D494" s="3" t="s">
        <v>1382</v>
      </c>
      <c r="E494" s="3">
        <v>671928</v>
      </c>
      <c r="F494" s="3">
        <v>7855805</v>
      </c>
      <c r="G494" s="3">
        <v>327086</v>
      </c>
      <c r="H494" s="3">
        <v>32897</v>
      </c>
      <c r="I494" s="3">
        <v>178.34455299999999</v>
      </c>
      <c r="J494" s="3">
        <v>2439</v>
      </c>
      <c r="K494" s="3">
        <v>3644</v>
      </c>
      <c r="L494">
        <f t="shared" si="7"/>
        <v>8887716</v>
      </c>
    </row>
    <row r="495" spans="1:12" x14ac:dyDescent="0.25">
      <c r="A495" s="2" t="s">
        <v>22</v>
      </c>
      <c r="B495" s="3">
        <v>195.89919710159299</v>
      </c>
      <c r="C495" s="3">
        <v>0.78759144103103895</v>
      </c>
      <c r="D495" s="3">
        <v>0.64960894180820605</v>
      </c>
      <c r="E495" s="3">
        <v>133557</v>
      </c>
      <c r="F495" s="3">
        <v>220804</v>
      </c>
      <c r="G495" s="3">
        <v>66885</v>
      </c>
      <c r="H495" s="3">
        <v>5154</v>
      </c>
      <c r="I495" s="3">
        <v>11.18811</v>
      </c>
      <c r="J495" s="3">
        <v>800</v>
      </c>
      <c r="K495" s="3">
        <v>533</v>
      </c>
      <c r="L495">
        <f t="shared" si="7"/>
        <v>426400</v>
      </c>
    </row>
    <row r="496" spans="1:12" x14ac:dyDescent="0.25">
      <c r="A496" s="4" t="s">
        <v>72</v>
      </c>
      <c r="B496" s="5" t="s">
        <v>984</v>
      </c>
      <c r="C496" s="5" t="s">
        <v>985</v>
      </c>
      <c r="D496" s="5" t="s">
        <v>986</v>
      </c>
      <c r="E496" s="5">
        <v>17502</v>
      </c>
      <c r="F496" s="5">
        <v>932031</v>
      </c>
      <c r="G496" s="5">
        <v>9653</v>
      </c>
      <c r="H496" s="5">
        <v>814</v>
      </c>
      <c r="I496" s="5">
        <v>22.204751999999999</v>
      </c>
      <c r="J496" s="5">
        <v>800</v>
      </c>
      <c r="K496" s="5">
        <v>1200</v>
      </c>
      <c r="L496">
        <f t="shared" si="7"/>
        <v>960000</v>
      </c>
    </row>
    <row r="497" spans="1:12" x14ac:dyDescent="0.25">
      <c r="A497" s="4" t="s">
        <v>127</v>
      </c>
      <c r="B497" s="5" t="s">
        <v>1040</v>
      </c>
      <c r="C497" s="5" t="s">
        <v>1041</v>
      </c>
      <c r="D497" s="5" t="s">
        <v>1042</v>
      </c>
      <c r="E497" s="5">
        <v>143882</v>
      </c>
      <c r="F497" s="5">
        <v>727382</v>
      </c>
      <c r="G497" s="5">
        <v>45</v>
      </c>
      <c r="H497" s="5">
        <v>88691</v>
      </c>
      <c r="I497" s="5">
        <v>19.578085000000002</v>
      </c>
      <c r="J497" s="5">
        <v>800</v>
      </c>
      <c r="K497" s="5">
        <v>1200</v>
      </c>
      <c r="L497">
        <f t="shared" si="7"/>
        <v>960000</v>
      </c>
    </row>
    <row r="498" spans="1:12" x14ac:dyDescent="0.25">
      <c r="A498" s="2" t="s">
        <v>410</v>
      </c>
      <c r="B498" s="3" t="s">
        <v>1335</v>
      </c>
      <c r="C498" s="3" t="s">
        <v>1336</v>
      </c>
      <c r="D498" s="3">
        <v>0.61291098567832503</v>
      </c>
      <c r="E498" s="3">
        <v>142682</v>
      </c>
      <c r="F498" s="3">
        <v>933606</v>
      </c>
      <c r="G498" s="3">
        <v>84143</v>
      </c>
      <c r="H498" s="3">
        <v>5969</v>
      </c>
      <c r="I498" s="3">
        <v>23.927244000000002</v>
      </c>
      <c r="J498" s="3">
        <v>800</v>
      </c>
      <c r="K498" s="3">
        <v>1458</v>
      </c>
      <c r="L498">
        <f t="shared" si="7"/>
        <v>1166400</v>
      </c>
    </row>
    <row r="499" spans="1:12" x14ac:dyDescent="0.25">
      <c r="A499" s="2" t="s">
        <v>286</v>
      </c>
      <c r="B499" s="3" t="s">
        <v>1010</v>
      </c>
      <c r="C499" s="3">
        <v>0.75565485200000004</v>
      </c>
      <c r="D499" s="3" t="s">
        <v>1011</v>
      </c>
      <c r="E499" s="3">
        <v>28580</v>
      </c>
      <c r="F499" s="3">
        <v>937737</v>
      </c>
      <c r="G499" s="3">
        <v>293</v>
      </c>
      <c r="H499" s="3">
        <v>18190</v>
      </c>
      <c r="I499" s="3">
        <v>19.864528</v>
      </c>
      <c r="J499" s="3">
        <v>800</v>
      </c>
      <c r="K499" s="3">
        <v>1231</v>
      </c>
      <c r="L499">
        <f t="shared" si="7"/>
        <v>984800</v>
      </c>
    </row>
    <row r="500" spans="1:12" x14ac:dyDescent="0.25">
      <c r="A500" s="2" t="s">
        <v>444</v>
      </c>
      <c r="B500" s="3" t="s">
        <v>660</v>
      </c>
      <c r="C500" s="3" t="s">
        <v>661</v>
      </c>
      <c r="D500" s="3" t="s">
        <v>662</v>
      </c>
      <c r="E500" s="3">
        <v>38021</v>
      </c>
      <c r="F500" s="3">
        <v>896950</v>
      </c>
      <c r="G500" s="3">
        <v>21937</v>
      </c>
      <c r="H500" s="3">
        <v>3092</v>
      </c>
      <c r="I500" s="3">
        <v>22.990673000000001</v>
      </c>
      <c r="J500" s="3">
        <v>800</v>
      </c>
      <c r="K500" s="3">
        <v>1200</v>
      </c>
      <c r="L500">
        <f t="shared" si="7"/>
        <v>960000</v>
      </c>
    </row>
    <row r="501" spans="1:12" x14ac:dyDescent="0.25">
      <c r="A501" s="2" t="s">
        <v>506</v>
      </c>
      <c r="B501" s="3" t="s">
        <v>971</v>
      </c>
      <c r="C501" s="3" t="s">
        <v>972</v>
      </c>
      <c r="D501" s="3" t="s">
        <v>973</v>
      </c>
      <c r="E501" s="3">
        <v>128422</v>
      </c>
      <c r="F501" s="3">
        <v>746814</v>
      </c>
      <c r="G501" s="3">
        <v>58</v>
      </c>
      <c r="H501" s="3">
        <v>84706</v>
      </c>
      <c r="I501" s="3">
        <v>19.782173</v>
      </c>
      <c r="J501" s="3">
        <v>800</v>
      </c>
      <c r="K501" s="3">
        <v>1200</v>
      </c>
      <c r="L501">
        <f t="shared" si="7"/>
        <v>960000</v>
      </c>
    </row>
    <row r="502" spans="1:12" x14ac:dyDescent="0.25">
      <c r="A502" s="4" t="s">
        <v>329</v>
      </c>
      <c r="B502" s="5" t="s">
        <v>1356</v>
      </c>
      <c r="C502" s="5" t="s">
        <v>1357</v>
      </c>
      <c r="D502" s="5" t="s">
        <v>1358</v>
      </c>
      <c r="E502" s="5">
        <v>115686</v>
      </c>
      <c r="F502" s="5">
        <v>248964</v>
      </c>
      <c r="G502" s="5">
        <v>0</v>
      </c>
      <c r="H502" s="5">
        <v>79350</v>
      </c>
      <c r="I502" s="5">
        <v>11.491339</v>
      </c>
      <c r="J502" s="5">
        <v>800</v>
      </c>
      <c r="K502" s="5">
        <v>555</v>
      </c>
      <c r="L502">
        <f t="shared" si="7"/>
        <v>444000</v>
      </c>
    </row>
    <row r="503" spans="1:12" x14ac:dyDescent="0.25">
      <c r="A503" s="4" t="s">
        <v>559</v>
      </c>
      <c r="B503" s="5" t="s">
        <v>1018</v>
      </c>
      <c r="C503" s="5" t="s">
        <v>1019</v>
      </c>
      <c r="D503" s="5" t="s">
        <v>1020</v>
      </c>
      <c r="E503" s="5">
        <v>243624</v>
      </c>
      <c r="F503" s="5">
        <v>453412</v>
      </c>
      <c r="G503" s="5">
        <v>79</v>
      </c>
      <c r="H503" s="5">
        <v>171685</v>
      </c>
      <c r="I503" s="5">
        <v>18.559564999999999</v>
      </c>
      <c r="J503" s="5">
        <v>800</v>
      </c>
      <c r="K503" s="5">
        <v>1086</v>
      </c>
      <c r="L503">
        <f t="shared" si="7"/>
        <v>868800</v>
      </c>
    </row>
    <row r="504" spans="1:12" x14ac:dyDescent="0.25">
      <c r="A504" s="4" t="s">
        <v>150</v>
      </c>
      <c r="B504" s="5" t="s">
        <v>1236</v>
      </c>
      <c r="C504" s="5" t="s">
        <v>1237</v>
      </c>
      <c r="D504" s="5">
        <v>0.571904245431749</v>
      </c>
      <c r="E504" s="5">
        <v>346435</v>
      </c>
      <c r="F504" s="5">
        <v>354243</v>
      </c>
      <c r="G504" s="5">
        <v>671</v>
      </c>
      <c r="H504" s="5">
        <v>258651</v>
      </c>
      <c r="I504" s="5">
        <v>19.891093999999999</v>
      </c>
      <c r="J504" s="5">
        <v>800</v>
      </c>
      <c r="K504" s="5">
        <v>1200</v>
      </c>
      <c r="L504">
        <f t="shared" si="7"/>
        <v>960000</v>
      </c>
    </row>
    <row r="505" spans="1:12" x14ac:dyDescent="0.25">
      <c r="A505" s="4" t="s">
        <v>307</v>
      </c>
      <c r="B505" s="5" t="s">
        <v>1007</v>
      </c>
      <c r="C505" s="5" t="s">
        <v>1008</v>
      </c>
      <c r="D505" s="5" t="s">
        <v>1009</v>
      </c>
      <c r="E505" s="5">
        <v>23972</v>
      </c>
      <c r="F505" s="5">
        <v>457139</v>
      </c>
      <c r="G505" s="5">
        <v>6</v>
      </c>
      <c r="H505" s="5">
        <v>18083</v>
      </c>
      <c r="I505" s="5">
        <v>12.917014999999999</v>
      </c>
      <c r="J505" s="5">
        <v>800</v>
      </c>
      <c r="K505" s="5">
        <v>624</v>
      </c>
      <c r="L505">
        <f t="shared" si="7"/>
        <v>499200</v>
      </c>
    </row>
    <row r="506" spans="1:12" x14ac:dyDescent="0.25">
      <c r="A506" s="4" t="s">
        <v>494</v>
      </c>
      <c r="B506" s="5" t="s">
        <v>928</v>
      </c>
      <c r="C506" s="5" t="s">
        <v>929</v>
      </c>
      <c r="D506" s="5">
        <v>0.56916509317789998</v>
      </c>
      <c r="E506" s="5">
        <v>41598</v>
      </c>
      <c r="F506" s="5">
        <v>886914</v>
      </c>
      <c r="G506" s="5">
        <v>28</v>
      </c>
      <c r="H506" s="5">
        <v>31460</v>
      </c>
      <c r="I506" s="5">
        <v>19.61525</v>
      </c>
      <c r="J506" s="5">
        <v>800</v>
      </c>
      <c r="K506" s="5">
        <v>1200</v>
      </c>
      <c r="L506">
        <f t="shared" si="7"/>
        <v>960000</v>
      </c>
    </row>
    <row r="507" spans="1:12" x14ac:dyDescent="0.25">
      <c r="A507" s="4" t="s">
        <v>258</v>
      </c>
      <c r="B507" s="5">
        <v>103.865302801132</v>
      </c>
      <c r="C507" s="5">
        <v>0.72271799591820396</v>
      </c>
      <c r="D507" s="5">
        <v>0.56582492637383297</v>
      </c>
      <c r="E507" s="5">
        <v>9030</v>
      </c>
      <c r="F507" s="5">
        <v>944041</v>
      </c>
      <c r="G507" s="5">
        <v>61</v>
      </c>
      <c r="H507" s="5">
        <v>6868</v>
      </c>
      <c r="I507" s="5">
        <v>19.772839999999999</v>
      </c>
      <c r="J507" s="5">
        <v>800</v>
      </c>
      <c r="K507" s="5">
        <v>1200</v>
      </c>
      <c r="L507">
        <f t="shared" si="7"/>
        <v>960000</v>
      </c>
    </row>
    <row r="508" spans="1:12" x14ac:dyDescent="0.25">
      <c r="A508" s="2" t="s">
        <v>470</v>
      </c>
      <c r="B508" s="3" t="s">
        <v>827</v>
      </c>
      <c r="C508" s="3" t="s">
        <v>828</v>
      </c>
      <c r="D508" s="3" t="s">
        <v>829</v>
      </c>
      <c r="E508" s="3">
        <v>81052</v>
      </c>
      <c r="F508" s="3">
        <v>826095</v>
      </c>
      <c r="G508" s="3">
        <v>60961</v>
      </c>
      <c r="H508" s="3">
        <v>3092</v>
      </c>
      <c r="I508" s="3">
        <v>23.012789000000001</v>
      </c>
      <c r="J508" s="3">
        <v>800</v>
      </c>
      <c r="K508" s="3">
        <v>1214</v>
      </c>
      <c r="L508">
        <f t="shared" si="7"/>
        <v>971200</v>
      </c>
    </row>
    <row r="509" spans="1:12" x14ac:dyDescent="0.25">
      <c r="A509" s="4" t="s">
        <v>547</v>
      </c>
      <c r="B509" s="5" t="s">
        <v>1051</v>
      </c>
      <c r="C509" s="5" t="s">
        <v>1052</v>
      </c>
      <c r="D509" s="5" t="s">
        <v>1053</v>
      </c>
      <c r="E509" s="5">
        <v>110699</v>
      </c>
      <c r="F509" s="5">
        <v>225756</v>
      </c>
      <c r="G509" s="5">
        <v>0</v>
      </c>
      <c r="H509" s="5">
        <v>89945</v>
      </c>
      <c r="I509" s="5">
        <v>11.039761</v>
      </c>
      <c r="J509" s="5">
        <v>800</v>
      </c>
      <c r="K509" s="5">
        <v>533</v>
      </c>
      <c r="L509">
        <f t="shared" si="7"/>
        <v>426400</v>
      </c>
    </row>
    <row r="510" spans="1:12" x14ac:dyDescent="0.25">
      <c r="A510" s="2" t="s">
        <v>368</v>
      </c>
      <c r="B510" s="3">
        <v>69.774609799999993</v>
      </c>
      <c r="C510" s="3">
        <v>0.67887976419999996</v>
      </c>
      <c r="D510" s="3">
        <v>0.51386675169999996</v>
      </c>
      <c r="E510" s="3">
        <v>4836</v>
      </c>
      <c r="F510" s="3">
        <v>950589</v>
      </c>
      <c r="G510" s="3">
        <v>240</v>
      </c>
      <c r="H510" s="3">
        <v>4335</v>
      </c>
      <c r="I510" s="3">
        <v>19.577622000000002</v>
      </c>
      <c r="J510" s="3">
        <v>800</v>
      </c>
      <c r="K510" s="3">
        <v>1200</v>
      </c>
      <c r="L510">
        <f t="shared" si="7"/>
        <v>960000</v>
      </c>
    </row>
    <row r="511" spans="1:12" x14ac:dyDescent="0.25">
      <c r="A511" s="2" t="s">
        <v>174</v>
      </c>
      <c r="B511" s="3">
        <v>105.265672922134</v>
      </c>
      <c r="C511" s="3">
        <v>0.67327121137812596</v>
      </c>
      <c r="D511" s="3">
        <v>0.50746710039923104</v>
      </c>
      <c r="E511" s="3">
        <v>34320</v>
      </c>
      <c r="F511" s="3">
        <v>358770</v>
      </c>
      <c r="G511" s="3">
        <v>14</v>
      </c>
      <c r="H511" s="3">
        <v>33296</v>
      </c>
      <c r="I511" s="3">
        <v>11.035072</v>
      </c>
      <c r="J511" s="3">
        <v>800</v>
      </c>
      <c r="K511" s="3">
        <v>533</v>
      </c>
      <c r="L511">
        <f t="shared" si="7"/>
        <v>426400</v>
      </c>
    </row>
    <row r="512" spans="1:12" x14ac:dyDescent="0.25">
      <c r="A512" s="2" t="s">
        <v>287</v>
      </c>
      <c r="B512" s="3" t="s">
        <v>1015</v>
      </c>
      <c r="C512" s="3" t="s">
        <v>1016</v>
      </c>
      <c r="D512" s="3" t="s">
        <v>1017</v>
      </c>
      <c r="E512" s="3">
        <v>34364</v>
      </c>
      <c r="F512" s="3">
        <v>891664</v>
      </c>
      <c r="G512" s="3">
        <v>28</v>
      </c>
      <c r="H512" s="3">
        <v>33944</v>
      </c>
      <c r="I512" s="3">
        <v>19.578102000000001</v>
      </c>
      <c r="J512" s="3">
        <v>800</v>
      </c>
      <c r="K512" s="3">
        <v>1200</v>
      </c>
      <c r="L512">
        <f t="shared" si="7"/>
        <v>960000</v>
      </c>
    </row>
    <row r="513" spans="1:12" x14ac:dyDescent="0.25">
      <c r="A513" s="4" t="s">
        <v>209</v>
      </c>
      <c r="B513" s="5">
        <v>105.703669548034</v>
      </c>
      <c r="C513" s="5">
        <v>0.66846376376000305</v>
      </c>
      <c r="D513" s="5">
        <v>0.50202446284722702</v>
      </c>
      <c r="E513" s="5">
        <v>177925</v>
      </c>
      <c r="F513" s="5">
        <v>605585</v>
      </c>
      <c r="G513" s="5">
        <v>38</v>
      </c>
      <c r="H513" s="5">
        <v>176452</v>
      </c>
      <c r="I513" s="5">
        <v>20.027723999999999</v>
      </c>
      <c r="J513" s="5">
        <v>800</v>
      </c>
      <c r="K513" s="5">
        <v>1200</v>
      </c>
      <c r="L513">
        <f t="shared" si="7"/>
        <v>960000</v>
      </c>
    </row>
    <row r="514" spans="1:12" x14ac:dyDescent="0.25">
      <c r="A514" s="4" t="s">
        <v>577</v>
      </c>
      <c r="B514" s="5">
        <v>265.620469570159</v>
      </c>
      <c r="C514" s="5">
        <v>0.66677859861204303</v>
      </c>
      <c r="D514" s="5">
        <v>0.50012593401057803</v>
      </c>
      <c r="E514" s="5">
        <v>5957</v>
      </c>
      <c r="F514" s="5">
        <v>948089</v>
      </c>
      <c r="G514" s="5">
        <v>5071</v>
      </c>
      <c r="H514" s="5">
        <v>883</v>
      </c>
      <c r="I514" s="5">
        <v>20.467172999999999</v>
      </c>
      <c r="J514" s="5">
        <v>800</v>
      </c>
      <c r="K514" s="5">
        <v>1200</v>
      </c>
      <c r="L514">
        <f t="shared" ref="L514:L515" si="8">K514*J514</f>
        <v>960000</v>
      </c>
    </row>
    <row r="515" spans="1:12" x14ac:dyDescent="0.25">
      <c r="A515" s="2" t="s">
        <v>229</v>
      </c>
      <c r="B515" s="3">
        <v>104.89140772819501</v>
      </c>
      <c r="C515" s="3">
        <v>0.65852447621884602</v>
      </c>
      <c r="D515" s="3">
        <v>0.49089563286454402</v>
      </c>
      <c r="E515" s="3">
        <v>3316</v>
      </c>
      <c r="F515" s="3">
        <v>414045</v>
      </c>
      <c r="G515" s="3">
        <v>42</v>
      </c>
      <c r="H515" s="3">
        <v>3397</v>
      </c>
      <c r="I515" s="3">
        <v>10.89188</v>
      </c>
      <c r="J515" s="3">
        <v>800</v>
      </c>
      <c r="K515" s="3">
        <v>526</v>
      </c>
      <c r="L515">
        <f t="shared" si="8"/>
        <v>420800</v>
      </c>
    </row>
    <row r="516" spans="1:12" x14ac:dyDescent="0.25">
      <c r="A516" s="4" t="s">
        <v>16</v>
      </c>
      <c r="B516" s="5">
        <v>101.40788865089399</v>
      </c>
      <c r="C516" s="5">
        <v>0.65781556426033005</v>
      </c>
      <c r="D516" s="5">
        <v>0.490108174960181</v>
      </c>
      <c r="E516" s="5">
        <v>322178</v>
      </c>
      <c r="F516" s="5">
        <v>303439</v>
      </c>
      <c r="G516" s="5">
        <v>12</v>
      </c>
      <c r="H516" s="5">
        <v>335171</v>
      </c>
      <c r="I516" s="5">
        <v>19.746662000000001</v>
      </c>
      <c r="J516" s="5">
        <v>800</v>
      </c>
      <c r="K516" s="5">
        <v>1201</v>
      </c>
      <c r="L516">
        <f t="shared" ref="L516:L547" si="9">K516*J516</f>
        <v>960800</v>
      </c>
    </row>
    <row r="517" spans="1:12" x14ac:dyDescent="0.25">
      <c r="A517" s="4" t="s">
        <v>261</v>
      </c>
      <c r="B517" s="5">
        <v>65.842591762542696</v>
      </c>
      <c r="C517" s="5">
        <v>0.65670169335314998</v>
      </c>
      <c r="D517" s="5">
        <v>0.48887256844119298</v>
      </c>
      <c r="E517" s="5">
        <v>50590</v>
      </c>
      <c r="F517" s="5">
        <v>856517</v>
      </c>
      <c r="G517" s="5">
        <v>82</v>
      </c>
      <c r="H517" s="5">
        <v>52811</v>
      </c>
      <c r="I517" s="5">
        <v>19.587714999999999</v>
      </c>
      <c r="J517" s="5">
        <v>800</v>
      </c>
      <c r="K517" s="5">
        <v>1200</v>
      </c>
      <c r="L517">
        <f t="shared" si="9"/>
        <v>960000</v>
      </c>
    </row>
    <row r="518" spans="1:12" x14ac:dyDescent="0.25">
      <c r="A518" s="4" t="s">
        <v>278</v>
      </c>
      <c r="B518" s="5" t="s">
        <v>693</v>
      </c>
      <c r="C518" s="5" t="s">
        <v>694</v>
      </c>
      <c r="D518" s="5" t="s">
        <v>695</v>
      </c>
      <c r="E518" s="5">
        <v>136360</v>
      </c>
      <c r="F518" s="5">
        <v>678810</v>
      </c>
      <c r="G518" s="5">
        <v>19</v>
      </c>
      <c r="H518" s="5">
        <v>144811</v>
      </c>
      <c r="I518" s="5">
        <v>19.581747</v>
      </c>
      <c r="J518" s="5">
        <v>800</v>
      </c>
      <c r="K518" s="5">
        <v>1200</v>
      </c>
      <c r="L518">
        <f t="shared" si="9"/>
        <v>960000</v>
      </c>
    </row>
    <row r="519" spans="1:12" x14ac:dyDescent="0.25">
      <c r="A519" s="4" t="s">
        <v>272</v>
      </c>
      <c r="B519" s="5">
        <v>141.85261201858501</v>
      </c>
      <c r="C519" s="5">
        <v>0.65211339828583903</v>
      </c>
      <c r="D519" s="5">
        <v>0.483804347826086</v>
      </c>
      <c r="E519" s="5">
        <v>4451</v>
      </c>
      <c r="F519" s="5">
        <v>1234000</v>
      </c>
      <c r="G519" s="5">
        <v>3334</v>
      </c>
      <c r="H519" s="5">
        <v>1415</v>
      </c>
      <c r="I519" s="5">
        <v>25.556108999999999</v>
      </c>
      <c r="J519" s="5">
        <v>800</v>
      </c>
      <c r="K519" s="5">
        <v>1554</v>
      </c>
      <c r="L519">
        <f t="shared" si="9"/>
        <v>1243200</v>
      </c>
    </row>
    <row r="520" spans="1:12" x14ac:dyDescent="0.25">
      <c r="A520" s="2" t="s">
        <v>376</v>
      </c>
      <c r="B520" s="3" t="s">
        <v>1520</v>
      </c>
      <c r="C520" s="3" t="s">
        <v>1521</v>
      </c>
      <c r="D520" s="3" t="s">
        <v>1522</v>
      </c>
      <c r="E520" s="3">
        <v>146823</v>
      </c>
      <c r="F520" s="3">
        <v>656159</v>
      </c>
      <c r="G520" s="3">
        <v>150559</v>
      </c>
      <c r="H520" s="3">
        <v>6459</v>
      </c>
      <c r="I520" s="3">
        <v>19.584864</v>
      </c>
      <c r="J520" s="3">
        <v>800</v>
      </c>
      <c r="K520" s="3">
        <v>1200</v>
      </c>
      <c r="L520">
        <f t="shared" si="9"/>
        <v>960000</v>
      </c>
    </row>
    <row r="521" spans="1:12" x14ac:dyDescent="0.25">
      <c r="A521" s="2" t="s">
        <v>56</v>
      </c>
      <c r="B521" s="3">
        <v>102.514786958694</v>
      </c>
      <c r="C521" s="3">
        <v>0.64619683870404299</v>
      </c>
      <c r="D521" s="3">
        <v>0.47731964082980699</v>
      </c>
      <c r="E521" s="3">
        <v>18499</v>
      </c>
      <c r="F521" s="3">
        <v>921244</v>
      </c>
      <c r="G521" s="3">
        <v>2</v>
      </c>
      <c r="H521" s="3">
        <v>20255</v>
      </c>
      <c r="I521" s="3">
        <v>19.784503999999998</v>
      </c>
      <c r="J521" s="3">
        <v>800</v>
      </c>
      <c r="K521" s="3">
        <v>1200</v>
      </c>
      <c r="L521">
        <f t="shared" si="9"/>
        <v>960000</v>
      </c>
    </row>
    <row r="522" spans="1:12" x14ac:dyDescent="0.25">
      <c r="A522" s="4" t="s">
        <v>377</v>
      </c>
      <c r="B522" s="5" t="s">
        <v>1391</v>
      </c>
      <c r="C522" s="5">
        <v>0.63881055778015905</v>
      </c>
      <c r="D522" s="5" t="s">
        <v>1392</v>
      </c>
      <c r="E522" s="5">
        <v>135921</v>
      </c>
      <c r="F522" s="5">
        <v>670377</v>
      </c>
      <c r="G522" s="5">
        <v>146358</v>
      </c>
      <c r="H522" s="5">
        <v>7344</v>
      </c>
      <c r="I522" s="5">
        <v>19.89621</v>
      </c>
      <c r="J522" s="5">
        <v>800</v>
      </c>
      <c r="K522" s="5">
        <v>1200</v>
      </c>
      <c r="L522">
        <f t="shared" si="9"/>
        <v>960000</v>
      </c>
    </row>
    <row r="523" spans="1:12" x14ac:dyDescent="0.25">
      <c r="A523" s="2" t="s">
        <v>426</v>
      </c>
      <c r="B523" s="3">
        <v>105.12933826446501</v>
      </c>
      <c r="C523" s="3">
        <v>0.62351945854483903</v>
      </c>
      <c r="D523" s="3">
        <v>0.45298094652734999</v>
      </c>
      <c r="E523" s="3">
        <v>43483</v>
      </c>
      <c r="F523" s="3">
        <v>384007</v>
      </c>
      <c r="G523" s="3">
        <v>0</v>
      </c>
      <c r="H523" s="3">
        <v>52510</v>
      </c>
      <c r="I523" s="3">
        <v>12.433684</v>
      </c>
      <c r="J523" s="3">
        <v>800</v>
      </c>
      <c r="K523" s="3">
        <v>600</v>
      </c>
      <c r="L523">
        <f t="shared" si="9"/>
        <v>480000</v>
      </c>
    </row>
    <row r="524" spans="1:12" x14ac:dyDescent="0.25">
      <c r="A524" s="4" t="s">
        <v>390</v>
      </c>
      <c r="B524" s="5">
        <v>67.816914796829195</v>
      </c>
      <c r="C524" s="5">
        <v>0.61836497481596198</v>
      </c>
      <c r="D524" s="5">
        <v>0.44756029164329703</v>
      </c>
      <c r="E524" s="5">
        <v>17556</v>
      </c>
      <c r="F524" s="5">
        <v>920774</v>
      </c>
      <c r="G524" s="5">
        <v>0</v>
      </c>
      <c r="H524" s="5">
        <v>21670</v>
      </c>
      <c r="I524" s="5">
        <v>19.587130999999999</v>
      </c>
      <c r="J524" s="5">
        <v>800</v>
      </c>
      <c r="K524" s="5">
        <v>1200</v>
      </c>
      <c r="L524">
        <f t="shared" si="9"/>
        <v>960000</v>
      </c>
    </row>
    <row r="525" spans="1:12" x14ac:dyDescent="0.25">
      <c r="A525" s="4" t="s">
        <v>176</v>
      </c>
      <c r="B525" s="5">
        <v>67.751173019409094</v>
      </c>
      <c r="C525" s="5">
        <v>0.61340429840039301</v>
      </c>
      <c r="D525" s="5">
        <v>0.442381508678237</v>
      </c>
      <c r="E525" s="5">
        <v>42412</v>
      </c>
      <c r="F525" s="5">
        <v>1041728</v>
      </c>
      <c r="G525" s="5">
        <v>25</v>
      </c>
      <c r="H525" s="5">
        <v>53435</v>
      </c>
      <c r="I525" s="5">
        <v>23.157326999999999</v>
      </c>
      <c r="J525" s="5">
        <v>800</v>
      </c>
      <c r="K525" s="5">
        <v>1422</v>
      </c>
      <c r="L525">
        <f t="shared" si="9"/>
        <v>1137600</v>
      </c>
    </row>
    <row r="526" spans="1:12" x14ac:dyDescent="0.25">
      <c r="A526" s="4" t="s">
        <v>111</v>
      </c>
      <c r="B526" s="5" t="s">
        <v>1157</v>
      </c>
      <c r="C526" s="5" t="s">
        <v>1158</v>
      </c>
      <c r="D526" s="5" t="s">
        <v>1159</v>
      </c>
      <c r="E526" s="5">
        <v>133187</v>
      </c>
      <c r="F526" s="5">
        <v>656936</v>
      </c>
      <c r="G526" s="5">
        <v>296</v>
      </c>
      <c r="H526" s="5">
        <v>169581</v>
      </c>
      <c r="I526" s="5">
        <v>19.651679000000001</v>
      </c>
      <c r="J526" s="5">
        <v>800</v>
      </c>
      <c r="K526" s="5">
        <v>1200</v>
      </c>
      <c r="L526">
        <f t="shared" si="9"/>
        <v>960000</v>
      </c>
    </row>
    <row r="527" spans="1:12" x14ac:dyDescent="0.25">
      <c r="A527" s="2" t="s">
        <v>134</v>
      </c>
      <c r="B527" s="3">
        <v>68.527914999999993</v>
      </c>
      <c r="C527" s="3">
        <v>0.60214010159999998</v>
      </c>
      <c r="D527" s="3">
        <v>0.43075854899999999</v>
      </c>
      <c r="E527" s="3">
        <v>86237</v>
      </c>
      <c r="F527" s="3">
        <v>759802</v>
      </c>
      <c r="G527" s="3">
        <v>236</v>
      </c>
      <c r="H527" s="3">
        <v>113725</v>
      </c>
      <c r="I527" s="3">
        <v>19.612078</v>
      </c>
      <c r="J527" s="3">
        <v>800</v>
      </c>
      <c r="K527" s="3">
        <v>1200</v>
      </c>
      <c r="L527">
        <f t="shared" si="9"/>
        <v>960000</v>
      </c>
    </row>
    <row r="528" spans="1:12" x14ac:dyDescent="0.25">
      <c r="A528" s="2" t="s">
        <v>310</v>
      </c>
      <c r="B528" s="3">
        <v>104.543354272842</v>
      </c>
      <c r="C528" s="3">
        <v>0.59917421658680803</v>
      </c>
      <c r="D528" s="3">
        <v>0.42772928916748398</v>
      </c>
      <c r="E528" s="3">
        <v>85909</v>
      </c>
      <c r="F528" s="3">
        <v>759151</v>
      </c>
      <c r="G528" s="3">
        <v>230</v>
      </c>
      <c r="H528" s="3">
        <v>114710</v>
      </c>
      <c r="I528" s="3">
        <v>20.306421</v>
      </c>
      <c r="J528" s="3">
        <v>800</v>
      </c>
      <c r="K528" s="3">
        <v>1200</v>
      </c>
      <c r="L528">
        <f t="shared" si="9"/>
        <v>960000</v>
      </c>
    </row>
    <row r="529" spans="1:12" x14ac:dyDescent="0.25">
      <c r="A529" s="2" t="s">
        <v>344</v>
      </c>
      <c r="B529" s="3">
        <v>104.789013147354</v>
      </c>
      <c r="C529" s="3">
        <v>0.56116666666666604</v>
      </c>
      <c r="D529" s="3">
        <v>0.390015058496467</v>
      </c>
      <c r="E529" s="3">
        <v>30303</v>
      </c>
      <c r="F529" s="3">
        <v>882303</v>
      </c>
      <c r="G529" s="3">
        <v>639</v>
      </c>
      <c r="H529" s="3">
        <v>46755</v>
      </c>
      <c r="I529" s="3">
        <v>19.617916000000001</v>
      </c>
      <c r="J529" s="3">
        <v>800</v>
      </c>
      <c r="K529" s="3">
        <v>1200</v>
      </c>
      <c r="L529">
        <f t="shared" si="9"/>
        <v>960000</v>
      </c>
    </row>
    <row r="530" spans="1:12" x14ac:dyDescent="0.25">
      <c r="A530" s="2" t="s">
        <v>15</v>
      </c>
      <c r="B530" s="3">
        <v>104.83882856369</v>
      </c>
      <c r="C530" s="3">
        <v>0.55068218154235404</v>
      </c>
      <c r="D530" s="3">
        <v>0.37995957444888601</v>
      </c>
      <c r="E530" s="3">
        <v>84215</v>
      </c>
      <c r="F530" s="3">
        <v>737558</v>
      </c>
      <c r="G530" s="3">
        <v>24</v>
      </c>
      <c r="H530" s="3">
        <v>137403</v>
      </c>
      <c r="I530" s="3">
        <v>19.77392</v>
      </c>
      <c r="J530" s="3">
        <v>800</v>
      </c>
      <c r="K530" s="3">
        <v>1199</v>
      </c>
      <c r="L530">
        <f t="shared" si="9"/>
        <v>959200</v>
      </c>
    </row>
    <row r="531" spans="1:12" x14ac:dyDescent="0.25">
      <c r="A531" s="4" t="s">
        <v>230</v>
      </c>
      <c r="B531" s="5">
        <v>105.398891210556</v>
      </c>
      <c r="C531" s="5">
        <v>0.54165851525369102</v>
      </c>
      <c r="D531" s="5">
        <v>0.37142090581611398</v>
      </c>
      <c r="E531" s="5">
        <v>188274</v>
      </c>
      <c r="F531" s="5">
        <v>432298</v>
      </c>
      <c r="G531" s="5">
        <v>73</v>
      </c>
      <c r="H531" s="5">
        <v>318555</v>
      </c>
      <c r="I531" s="5">
        <v>19.838785000000001</v>
      </c>
      <c r="J531" s="5">
        <v>800</v>
      </c>
      <c r="K531" s="5">
        <v>1174</v>
      </c>
      <c r="L531">
        <f t="shared" si="9"/>
        <v>939200</v>
      </c>
    </row>
    <row r="532" spans="1:12" x14ac:dyDescent="0.25">
      <c r="A532" s="4" t="s">
        <v>109</v>
      </c>
      <c r="B532" s="5" t="s">
        <v>1067</v>
      </c>
      <c r="C532" s="5">
        <v>0.53107201599999998</v>
      </c>
      <c r="D532" s="5" t="s">
        <v>1068</v>
      </c>
      <c r="E532" s="5">
        <v>2098</v>
      </c>
      <c r="F532" s="5">
        <v>958197</v>
      </c>
      <c r="G532" s="5">
        <v>3</v>
      </c>
      <c r="H532" s="5">
        <v>3702</v>
      </c>
      <c r="I532" s="5">
        <v>19.693290999999999</v>
      </c>
      <c r="J532" s="5">
        <v>800</v>
      </c>
      <c r="K532" s="5">
        <v>1205</v>
      </c>
      <c r="L532">
        <f t="shared" si="9"/>
        <v>964000</v>
      </c>
    </row>
    <row r="533" spans="1:12" x14ac:dyDescent="0.25">
      <c r="A533" s="4" t="s">
        <v>544</v>
      </c>
      <c r="B533" s="5" t="s">
        <v>1045</v>
      </c>
      <c r="C533" s="5" t="s">
        <v>1046</v>
      </c>
      <c r="D533" s="5" t="s">
        <v>1047</v>
      </c>
      <c r="E533" s="5">
        <v>49761</v>
      </c>
      <c r="F533" s="5">
        <v>818498</v>
      </c>
      <c r="G533" s="5">
        <v>221</v>
      </c>
      <c r="H533" s="5">
        <v>90720</v>
      </c>
      <c r="I533" s="5">
        <v>19.572364</v>
      </c>
      <c r="J533" s="5">
        <v>800</v>
      </c>
      <c r="K533" s="5">
        <v>1199</v>
      </c>
      <c r="L533">
        <f t="shared" si="9"/>
        <v>959200</v>
      </c>
    </row>
    <row r="534" spans="1:12" x14ac:dyDescent="0.25">
      <c r="A534" s="2" t="s">
        <v>110</v>
      </c>
      <c r="B534" s="3" t="s">
        <v>1136</v>
      </c>
      <c r="C534" s="3" t="s">
        <v>1137</v>
      </c>
      <c r="D534" s="3" t="s">
        <v>1138</v>
      </c>
      <c r="E534" s="3">
        <v>2131</v>
      </c>
      <c r="F534" s="3">
        <v>915339</v>
      </c>
      <c r="G534" s="3">
        <v>38</v>
      </c>
      <c r="H534" s="3">
        <v>4092</v>
      </c>
      <c r="I534" s="3">
        <v>19.187505999999999</v>
      </c>
      <c r="J534" s="3">
        <v>800</v>
      </c>
      <c r="K534" s="3">
        <v>1152</v>
      </c>
      <c r="L534">
        <f t="shared" si="9"/>
        <v>921600</v>
      </c>
    </row>
    <row r="535" spans="1:12" x14ac:dyDescent="0.25">
      <c r="A535" s="2" t="s">
        <v>175</v>
      </c>
      <c r="B535" s="3" t="s">
        <v>1031</v>
      </c>
      <c r="C535" s="3" t="s">
        <v>1032</v>
      </c>
      <c r="D535" s="3" t="s">
        <v>1033</v>
      </c>
      <c r="E535" s="3">
        <v>70165</v>
      </c>
      <c r="F535" s="3">
        <v>726567</v>
      </c>
      <c r="G535" s="3">
        <v>15</v>
      </c>
      <c r="H535" s="3">
        <v>164853</v>
      </c>
      <c r="I535" s="3">
        <v>19.606314000000001</v>
      </c>
      <c r="J535" s="3">
        <v>800</v>
      </c>
      <c r="K535" s="3">
        <v>1202</v>
      </c>
      <c r="L535">
        <f t="shared" si="9"/>
        <v>961600</v>
      </c>
    </row>
    <row r="536" spans="1:12" x14ac:dyDescent="0.25">
      <c r="A536" s="2" t="s">
        <v>590</v>
      </c>
      <c r="B536" s="3">
        <v>133.07518029212901</v>
      </c>
      <c r="C536" s="3">
        <v>0.42356900904010802</v>
      </c>
      <c r="D536" s="3">
        <v>0.26868858292502601</v>
      </c>
      <c r="E536" s="3">
        <v>9816</v>
      </c>
      <c r="F536" s="3">
        <v>924267</v>
      </c>
      <c r="G536" s="3">
        <v>25853</v>
      </c>
      <c r="H536" s="3">
        <v>864</v>
      </c>
      <c r="I536" s="3">
        <v>41.228302999999997</v>
      </c>
      <c r="J536" s="3">
        <v>800</v>
      </c>
      <c r="K536" s="3">
        <v>1201</v>
      </c>
      <c r="L536">
        <f t="shared" si="9"/>
        <v>960800</v>
      </c>
    </row>
    <row r="537" spans="1:12" x14ac:dyDescent="0.25">
      <c r="A537" s="4" t="s">
        <v>25</v>
      </c>
      <c r="B537" s="5">
        <v>209.21448254585201</v>
      </c>
      <c r="C537" s="5">
        <v>0.40687929365660103</v>
      </c>
      <c r="D537" s="5">
        <v>0.25539765570588102</v>
      </c>
      <c r="E537" s="5">
        <v>17235</v>
      </c>
      <c r="F537" s="5">
        <v>894117</v>
      </c>
      <c r="G537" s="5">
        <v>1380</v>
      </c>
      <c r="H537" s="5">
        <v>48868</v>
      </c>
      <c r="I537" s="5">
        <v>20.58934</v>
      </c>
      <c r="J537" s="5">
        <v>800</v>
      </c>
      <c r="K537" s="5">
        <v>1202</v>
      </c>
      <c r="L537">
        <f t="shared" si="9"/>
        <v>961600</v>
      </c>
    </row>
    <row r="538" spans="1:12" x14ac:dyDescent="0.25">
      <c r="A538" s="4" t="s">
        <v>152</v>
      </c>
      <c r="B538" s="5" t="s">
        <v>1204</v>
      </c>
      <c r="C538" s="5">
        <v>0.38113948919449903</v>
      </c>
      <c r="D538" s="5" t="s">
        <v>1205</v>
      </c>
      <c r="E538" s="5">
        <v>2328</v>
      </c>
      <c r="F538" s="5">
        <v>1164512</v>
      </c>
      <c r="G538" s="5">
        <v>189</v>
      </c>
      <c r="H538" s="5">
        <v>7371</v>
      </c>
      <c r="I538" s="5">
        <v>23.767845999999999</v>
      </c>
      <c r="J538" s="5">
        <v>800</v>
      </c>
      <c r="K538" s="5">
        <v>1468</v>
      </c>
      <c r="L538">
        <f t="shared" si="9"/>
        <v>1174400</v>
      </c>
    </row>
    <row r="539" spans="1:12" x14ac:dyDescent="0.25">
      <c r="A539" s="2" t="s">
        <v>366</v>
      </c>
      <c r="B539" s="3" t="s">
        <v>1080</v>
      </c>
      <c r="C539" s="3" t="s">
        <v>1081</v>
      </c>
      <c r="D539" s="3" t="s">
        <v>1082</v>
      </c>
      <c r="E539" s="3">
        <v>2708</v>
      </c>
      <c r="F539" s="3">
        <v>413573</v>
      </c>
      <c r="G539" s="3">
        <v>6</v>
      </c>
      <c r="H539" s="3">
        <v>10113</v>
      </c>
      <c r="I539" s="3">
        <v>20.047999999999998</v>
      </c>
      <c r="J539" s="3">
        <v>800</v>
      </c>
      <c r="K539" s="3">
        <v>533</v>
      </c>
      <c r="L539">
        <f t="shared" si="9"/>
        <v>426400</v>
      </c>
    </row>
    <row r="540" spans="1:12" x14ac:dyDescent="0.25">
      <c r="A540" s="4" t="s">
        <v>203</v>
      </c>
      <c r="B540" s="5" t="s">
        <v>1099</v>
      </c>
      <c r="C540" s="5" t="s">
        <v>1100</v>
      </c>
      <c r="D540" s="5" t="s">
        <v>1101</v>
      </c>
      <c r="E540" s="5">
        <v>37216</v>
      </c>
      <c r="F540" s="5">
        <v>814757</v>
      </c>
      <c r="G540" s="5">
        <v>833</v>
      </c>
      <c r="H540" s="5">
        <v>151194</v>
      </c>
      <c r="I540" s="5">
        <v>20.658881000000001</v>
      </c>
      <c r="J540" s="5">
        <v>800</v>
      </c>
      <c r="K540" s="5">
        <v>1255</v>
      </c>
      <c r="L540">
        <f t="shared" si="9"/>
        <v>1004000</v>
      </c>
    </row>
    <row r="541" spans="1:12" x14ac:dyDescent="0.25">
      <c r="A541" s="4" t="s">
        <v>37</v>
      </c>
      <c r="B541" s="5" t="s">
        <v>1512</v>
      </c>
      <c r="C541" s="5" t="s">
        <v>1513</v>
      </c>
      <c r="D541" s="5" t="s">
        <v>1514</v>
      </c>
      <c r="E541" s="5">
        <v>17814</v>
      </c>
      <c r="F541" s="5">
        <v>319616</v>
      </c>
      <c r="G541" s="5">
        <v>32</v>
      </c>
      <c r="H541" s="5">
        <v>88938</v>
      </c>
      <c r="I541" s="5">
        <v>11.046313</v>
      </c>
      <c r="J541" s="5">
        <v>800</v>
      </c>
      <c r="K541" s="5">
        <v>533</v>
      </c>
      <c r="L541">
        <f t="shared" si="9"/>
        <v>426400</v>
      </c>
    </row>
    <row r="542" spans="1:12" x14ac:dyDescent="0.25">
      <c r="A542" s="4" t="s">
        <v>291</v>
      </c>
      <c r="B542" s="5">
        <v>104.13441634178101</v>
      </c>
      <c r="C542" s="5">
        <v>0.15745417187333399</v>
      </c>
      <c r="D542" s="5">
        <v>8.5454684203659495E-2</v>
      </c>
      <c r="E542" s="5">
        <v>34714</v>
      </c>
      <c r="F542" s="5">
        <v>552973</v>
      </c>
      <c r="G542" s="5">
        <v>120</v>
      </c>
      <c r="H542" s="5">
        <v>371393</v>
      </c>
      <c r="I542" s="5">
        <v>19.829162</v>
      </c>
      <c r="J542" s="5">
        <v>800</v>
      </c>
      <c r="K542" s="5">
        <v>1199</v>
      </c>
      <c r="L542">
        <f t="shared" si="9"/>
        <v>959200</v>
      </c>
    </row>
    <row r="543" spans="1:12" x14ac:dyDescent="0.25">
      <c r="A543" s="2" t="s">
        <v>187</v>
      </c>
      <c r="B543" s="3">
        <v>104.36607480049101</v>
      </c>
      <c r="C543" s="3">
        <v>3.0149399258244899E-3</v>
      </c>
      <c r="D543" s="3">
        <v>1.50974585944699E-3</v>
      </c>
      <c r="E543" s="3">
        <v>906</v>
      </c>
      <c r="F543" s="3">
        <v>359899</v>
      </c>
      <c r="G543" s="3">
        <v>101692</v>
      </c>
      <c r="H543" s="3">
        <v>497503</v>
      </c>
      <c r="I543" s="3">
        <v>19.591723999999999</v>
      </c>
      <c r="J543" s="3">
        <v>800</v>
      </c>
      <c r="K543" s="3">
        <v>1200</v>
      </c>
      <c r="L543">
        <f t="shared" si="9"/>
        <v>960000</v>
      </c>
    </row>
    <row r="544" spans="1:12" x14ac:dyDescent="0.25">
      <c r="A544" s="4" t="s">
        <v>172</v>
      </c>
      <c r="B544" s="5">
        <v>103.041083574295</v>
      </c>
      <c r="C544" s="5">
        <v>2.61969222169323E-3</v>
      </c>
      <c r="D544" s="5">
        <v>1.3115640579270101E-3</v>
      </c>
      <c r="E544" s="5">
        <v>553</v>
      </c>
      <c r="F544" s="5">
        <v>4766</v>
      </c>
      <c r="G544" s="5">
        <v>122446</v>
      </c>
      <c r="H544" s="5">
        <v>298635</v>
      </c>
      <c r="I544" s="5">
        <v>11.039415999999999</v>
      </c>
      <c r="J544" s="5">
        <v>800</v>
      </c>
      <c r="K544" s="5">
        <v>533</v>
      </c>
      <c r="L544">
        <f t="shared" si="9"/>
        <v>426400</v>
      </c>
    </row>
    <row r="545" spans="1:12" x14ac:dyDescent="0.25">
      <c r="A545" s="2" t="s">
        <v>235</v>
      </c>
      <c r="B545" s="3" t="s">
        <v>795</v>
      </c>
      <c r="C545" s="3">
        <v>8.5159225946248695E-4</v>
      </c>
      <c r="D545" s="3">
        <v>4.2597750930605801E-4</v>
      </c>
      <c r="E545" s="3">
        <v>371</v>
      </c>
      <c r="F545" s="3">
        <v>89062</v>
      </c>
      <c r="G545" s="3">
        <v>395999</v>
      </c>
      <c r="H545" s="3">
        <v>474568</v>
      </c>
      <c r="I545" s="3">
        <v>19.974066000000001</v>
      </c>
      <c r="J545" s="3">
        <v>800</v>
      </c>
      <c r="K545" s="3">
        <v>1200</v>
      </c>
      <c r="L545">
        <f t="shared" si="9"/>
        <v>960000</v>
      </c>
    </row>
    <row r="546" spans="1:12" x14ac:dyDescent="0.25">
      <c r="A546" s="4" t="s">
        <v>117</v>
      </c>
      <c r="B546" s="5">
        <v>70.192900899999998</v>
      </c>
      <c r="C546" s="5">
        <v>1.6015167910000001E-4</v>
      </c>
      <c r="D546" s="5">
        <v>8.0099999999999995E-5</v>
      </c>
      <c r="E546" s="5">
        <v>31</v>
      </c>
      <c r="F546" s="5">
        <v>750498</v>
      </c>
      <c r="G546" s="5">
        <v>65352</v>
      </c>
      <c r="H546" s="5">
        <v>321719</v>
      </c>
      <c r="I546" s="5">
        <v>23.487743999999999</v>
      </c>
      <c r="J546" s="5">
        <v>800</v>
      </c>
      <c r="K546" s="5">
        <v>1422</v>
      </c>
      <c r="L546">
        <f t="shared" si="9"/>
        <v>1137600</v>
      </c>
    </row>
    <row r="547" spans="1:12" x14ac:dyDescent="0.25">
      <c r="A547" s="2" t="s">
        <v>21</v>
      </c>
      <c r="B547" s="3" t="s">
        <v>646</v>
      </c>
      <c r="C547" s="3">
        <v>0</v>
      </c>
      <c r="D547" s="3">
        <v>0</v>
      </c>
      <c r="E547" s="3">
        <v>0</v>
      </c>
      <c r="F547" s="3">
        <v>571212</v>
      </c>
      <c r="G547" s="3">
        <v>0</v>
      </c>
      <c r="H547" s="3">
        <v>388788</v>
      </c>
      <c r="I547" s="3">
        <v>9.6590889999999998</v>
      </c>
      <c r="J547" s="3">
        <v>800</v>
      </c>
      <c r="K547" s="3">
        <v>1200</v>
      </c>
      <c r="L547">
        <f t="shared" si="9"/>
        <v>960000</v>
      </c>
    </row>
    <row r="548" spans="1:12" x14ac:dyDescent="0.25">
      <c r="A548" s="2" t="s">
        <v>393</v>
      </c>
      <c r="B548" s="3" t="s">
        <v>702</v>
      </c>
      <c r="C548" s="3">
        <v>0</v>
      </c>
      <c r="D548" s="3">
        <v>0</v>
      </c>
      <c r="E548" s="3">
        <v>0</v>
      </c>
      <c r="F548" s="3">
        <v>972899</v>
      </c>
      <c r="G548" s="3">
        <v>0</v>
      </c>
      <c r="H548" s="3">
        <v>164701</v>
      </c>
      <c r="I548" s="3">
        <v>11.436838</v>
      </c>
      <c r="J548" s="3">
        <v>800</v>
      </c>
      <c r="K548" s="3">
        <v>1422</v>
      </c>
      <c r="L548">
        <f t="shared" ref="L548:L577" si="10">K548*J548</f>
        <v>1137600</v>
      </c>
    </row>
    <row r="549" spans="1:12" x14ac:dyDescent="0.25">
      <c r="A549" s="2" t="s">
        <v>300</v>
      </c>
      <c r="B549" s="3" t="s">
        <v>706</v>
      </c>
      <c r="C549" s="3">
        <v>0</v>
      </c>
      <c r="D549" s="3">
        <v>0</v>
      </c>
      <c r="E549" s="3">
        <v>0</v>
      </c>
      <c r="F549" s="3">
        <v>848894</v>
      </c>
      <c r="G549" s="3">
        <v>0</v>
      </c>
      <c r="H549" s="3">
        <v>69506</v>
      </c>
      <c r="I549" s="3">
        <v>9.3132490000000008</v>
      </c>
      <c r="J549" s="3">
        <v>800</v>
      </c>
      <c r="K549" s="3">
        <v>1148</v>
      </c>
      <c r="L549">
        <f t="shared" si="10"/>
        <v>918400</v>
      </c>
    </row>
    <row r="550" spans="1:12" x14ac:dyDescent="0.25">
      <c r="A550" s="2" t="s">
        <v>431</v>
      </c>
      <c r="B550" s="3" t="s">
        <v>730</v>
      </c>
      <c r="C550" s="3">
        <v>0</v>
      </c>
      <c r="D550" s="3">
        <v>0</v>
      </c>
      <c r="E550" s="3">
        <v>0</v>
      </c>
      <c r="F550" s="3">
        <v>930289</v>
      </c>
      <c r="G550" s="3">
        <v>0</v>
      </c>
      <c r="H550" s="3">
        <v>29711</v>
      </c>
      <c r="I550" s="3">
        <v>9.6567629999999998</v>
      </c>
      <c r="J550" s="3">
        <v>800</v>
      </c>
      <c r="K550" s="3">
        <v>1200</v>
      </c>
      <c r="L550">
        <f t="shared" si="10"/>
        <v>960000</v>
      </c>
    </row>
    <row r="551" spans="1:12" x14ac:dyDescent="0.25">
      <c r="A551" s="4" t="s">
        <v>220</v>
      </c>
      <c r="B551" s="5" t="s">
        <v>779</v>
      </c>
      <c r="C551" s="5">
        <v>0</v>
      </c>
      <c r="D551" s="5">
        <v>0</v>
      </c>
      <c r="E551" s="5">
        <v>0</v>
      </c>
      <c r="F551" s="5">
        <v>329591</v>
      </c>
      <c r="G551" s="5">
        <v>0</v>
      </c>
      <c r="H551" s="5">
        <v>67209</v>
      </c>
      <c r="I551" s="5">
        <v>4.4092399999999996</v>
      </c>
      <c r="J551" s="5">
        <v>800</v>
      </c>
      <c r="K551" s="5">
        <v>496</v>
      </c>
      <c r="L551">
        <f t="shared" si="10"/>
        <v>396800</v>
      </c>
    </row>
    <row r="552" spans="1:12" x14ac:dyDescent="0.25">
      <c r="A552" s="2" t="s">
        <v>281</v>
      </c>
      <c r="B552" s="3">
        <v>0.22962832450866699</v>
      </c>
      <c r="C552" s="3">
        <v>0</v>
      </c>
      <c r="D552" s="3">
        <v>0</v>
      </c>
      <c r="E552" s="3">
        <v>0</v>
      </c>
      <c r="F552" s="3">
        <v>910800</v>
      </c>
      <c r="G552" s="3">
        <v>0</v>
      </c>
      <c r="H552" s="3">
        <v>50800</v>
      </c>
      <c r="I552" s="3">
        <v>9.8194560000000006</v>
      </c>
      <c r="J552" s="3">
        <v>800</v>
      </c>
      <c r="K552" s="3">
        <v>1202</v>
      </c>
      <c r="L552">
        <f t="shared" si="10"/>
        <v>961600</v>
      </c>
    </row>
    <row r="553" spans="1:12" x14ac:dyDescent="0.25">
      <c r="A553" s="4" t="s">
        <v>530</v>
      </c>
      <c r="B553" s="5">
        <v>0.28071236610412598</v>
      </c>
      <c r="C553" s="5">
        <v>0</v>
      </c>
      <c r="D553" s="5">
        <v>0</v>
      </c>
      <c r="E553" s="5">
        <v>0</v>
      </c>
      <c r="F553" s="5">
        <v>436283</v>
      </c>
      <c r="G553" s="5">
        <v>0</v>
      </c>
      <c r="H553" s="5">
        <v>38917</v>
      </c>
      <c r="I553" s="5">
        <v>5.2021730000000002</v>
      </c>
      <c r="J553" s="5">
        <v>800</v>
      </c>
      <c r="K553" s="5">
        <v>594</v>
      </c>
      <c r="L553">
        <f t="shared" si="10"/>
        <v>475200</v>
      </c>
    </row>
    <row r="554" spans="1:12" x14ac:dyDescent="0.25">
      <c r="A554" s="4" t="s">
        <v>500</v>
      </c>
      <c r="B554" s="5" t="s">
        <v>881</v>
      </c>
      <c r="C554" s="5">
        <v>0</v>
      </c>
      <c r="D554" s="5">
        <v>0</v>
      </c>
      <c r="E554" s="5">
        <v>0</v>
      </c>
      <c r="F554" s="5">
        <v>801393</v>
      </c>
      <c r="G554" s="5">
        <v>0</v>
      </c>
      <c r="H554" s="5">
        <v>174607</v>
      </c>
      <c r="I554" s="5">
        <v>9.7819610000000008</v>
      </c>
      <c r="J554" s="5">
        <v>800</v>
      </c>
      <c r="K554" s="5">
        <v>1220</v>
      </c>
      <c r="L554">
        <f t="shared" si="10"/>
        <v>976000</v>
      </c>
    </row>
    <row r="555" spans="1:12" x14ac:dyDescent="0.25">
      <c r="A555" s="4" t="s">
        <v>255</v>
      </c>
      <c r="B555" s="5" t="s">
        <v>893</v>
      </c>
      <c r="C555" s="5">
        <v>0</v>
      </c>
      <c r="D555" s="5">
        <v>0</v>
      </c>
      <c r="E555" s="5">
        <v>0</v>
      </c>
      <c r="F555" s="5">
        <v>418698</v>
      </c>
      <c r="G555" s="5">
        <v>0</v>
      </c>
      <c r="H555" s="5">
        <v>5302</v>
      </c>
      <c r="I555" s="5">
        <v>4.7209399999999997</v>
      </c>
      <c r="J555" s="5">
        <v>800</v>
      </c>
      <c r="K555" s="5">
        <v>530</v>
      </c>
      <c r="L555">
        <f t="shared" si="10"/>
        <v>424000</v>
      </c>
    </row>
    <row r="556" spans="1:12" x14ac:dyDescent="0.25">
      <c r="A556" s="4" t="s">
        <v>498</v>
      </c>
      <c r="B556" s="5" t="s">
        <v>903</v>
      </c>
      <c r="C556" s="5">
        <v>0</v>
      </c>
      <c r="D556" s="5">
        <v>0</v>
      </c>
      <c r="E556" s="5">
        <v>0</v>
      </c>
      <c r="F556" s="5">
        <v>935219</v>
      </c>
      <c r="G556" s="5">
        <v>0</v>
      </c>
      <c r="H556" s="5">
        <v>24781</v>
      </c>
      <c r="I556" s="5">
        <v>9.6262450000000008</v>
      </c>
      <c r="J556" s="5">
        <v>800</v>
      </c>
      <c r="K556" s="5">
        <v>1200</v>
      </c>
      <c r="L556">
        <f t="shared" si="10"/>
        <v>960000</v>
      </c>
    </row>
    <row r="557" spans="1:12" x14ac:dyDescent="0.25">
      <c r="A557" s="4" t="s">
        <v>529</v>
      </c>
      <c r="B557" s="5" t="s">
        <v>918</v>
      </c>
      <c r="C557" s="5">
        <v>0</v>
      </c>
      <c r="D557" s="5">
        <v>0</v>
      </c>
      <c r="E557" s="5">
        <v>0</v>
      </c>
      <c r="F557" s="5">
        <v>397215</v>
      </c>
      <c r="G557" s="5">
        <v>0</v>
      </c>
      <c r="H557" s="5">
        <v>82785</v>
      </c>
      <c r="I557" s="5">
        <v>5.2388079999999997</v>
      </c>
      <c r="J557" s="5">
        <v>800</v>
      </c>
      <c r="K557" s="5">
        <v>600</v>
      </c>
      <c r="L557">
        <f t="shared" si="10"/>
        <v>480000</v>
      </c>
    </row>
    <row r="558" spans="1:12" x14ac:dyDescent="0.25">
      <c r="A558" s="2" t="s">
        <v>527</v>
      </c>
      <c r="B558" s="3" t="s">
        <v>930</v>
      </c>
      <c r="C558" s="3">
        <v>0</v>
      </c>
      <c r="D558" s="3">
        <v>0</v>
      </c>
      <c r="E558" s="3">
        <v>0</v>
      </c>
      <c r="F558" s="3">
        <v>468673</v>
      </c>
      <c r="G558" s="3">
        <v>0</v>
      </c>
      <c r="H558" s="3">
        <v>11327</v>
      </c>
      <c r="I558" s="3">
        <v>5.2370799999999997</v>
      </c>
      <c r="J558" s="3">
        <v>800</v>
      </c>
      <c r="K558" s="3">
        <v>600</v>
      </c>
      <c r="L558">
        <f t="shared" si="10"/>
        <v>480000</v>
      </c>
    </row>
    <row r="559" spans="1:12" x14ac:dyDescent="0.25">
      <c r="A559" s="4" t="s">
        <v>497</v>
      </c>
      <c r="B559" s="5" t="s">
        <v>949</v>
      </c>
      <c r="C559" s="5">
        <v>0</v>
      </c>
      <c r="D559" s="5">
        <v>0</v>
      </c>
      <c r="E559" s="5">
        <v>0</v>
      </c>
      <c r="F559" s="5">
        <v>945148</v>
      </c>
      <c r="G559" s="5">
        <v>0</v>
      </c>
      <c r="H559" s="5">
        <v>14852</v>
      </c>
      <c r="I559" s="5">
        <v>9.6820900000000005</v>
      </c>
      <c r="J559" s="5">
        <v>800</v>
      </c>
      <c r="K559" s="5">
        <v>1200</v>
      </c>
      <c r="L559">
        <f t="shared" si="10"/>
        <v>960000</v>
      </c>
    </row>
    <row r="560" spans="1:12" x14ac:dyDescent="0.25">
      <c r="A560" s="4" t="s">
        <v>533</v>
      </c>
      <c r="B560" s="5" t="s">
        <v>974</v>
      </c>
      <c r="C560" s="5">
        <v>0</v>
      </c>
      <c r="D560" s="5">
        <v>0</v>
      </c>
      <c r="E560" s="5">
        <v>0</v>
      </c>
      <c r="F560" s="5">
        <v>259028</v>
      </c>
      <c r="G560" s="5">
        <v>0</v>
      </c>
      <c r="H560" s="5">
        <v>218572</v>
      </c>
      <c r="I560" s="5">
        <v>5.2188629999999998</v>
      </c>
      <c r="J560" s="5">
        <v>800</v>
      </c>
      <c r="K560" s="5">
        <v>597</v>
      </c>
      <c r="L560">
        <f t="shared" si="10"/>
        <v>477600</v>
      </c>
    </row>
    <row r="561" spans="1:12" x14ac:dyDescent="0.25">
      <c r="A561" s="4" t="s">
        <v>97</v>
      </c>
      <c r="B561" s="5" t="s">
        <v>1148</v>
      </c>
      <c r="C561" s="5">
        <v>0</v>
      </c>
      <c r="D561" s="5">
        <v>0</v>
      </c>
      <c r="E561" s="5">
        <v>0</v>
      </c>
      <c r="F561" s="5">
        <v>947827</v>
      </c>
      <c r="G561" s="5">
        <v>0</v>
      </c>
      <c r="H561" s="5">
        <v>32173</v>
      </c>
      <c r="I561" s="5">
        <v>9.8249300000000002</v>
      </c>
      <c r="J561" s="5">
        <v>800</v>
      </c>
      <c r="K561" s="5">
        <v>1225</v>
      </c>
      <c r="L561">
        <f t="shared" si="10"/>
        <v>980000</v>
      </c>
    </row>
    <row r="562" spans="1:12" x14ac:dyDescent="0.25">
      <c r="A562" s="2" t="s">
        <v>417</v>
      </c>
      <c r="B562" s="3" t="s">
        <v>1203</v>
      </c>
      <c r="C562" s="3">
        <v>0</v>
      </c>
      <c r="D562" s="3">
        <v>0</v>
      </c>
      <c r="E562" s="3">
        <v>0</v>
      </c>
      <c r="F562" s="3">
        <v>186137</v>
      </c>
      <c r="G562" s="3">
        <v>0</v>
      </c>
      <c r="H562" s="3">
        <v>771463</v>
      </c>
      <c r="I562" s="3">
        <v>9.5990669999999998</v>
      </c>
      <c r="J562" s="3">
        <v>800</v>
      </c>
      <c r="K562" s="3">
        <v>1197</v>
      </c>
      <c r="L562">
        <f t="shared" si="10"/>
        <v>957600</v>
      </c>
    </row>
    <row r="563" spans="1:12" x14ac:dyDescent="0.25">
      <c r="A563" s="2" t="s">
        <v>331</v>
      </c>
      <c r="B563" s="3" t="s">
        <v>1238</v>
      </c>
      <c r="C563" s="3">
        <v>0</v>
      </c>
      <c r="D563" s="3">
        <v>0</v>
      </c>
      <c r="E563" s="3">
        <v>0</v>
      </c>
      <c r="F563" s="3">
        <v>495652</v>
      </c>
      <c r="G563" s="3">
        <v>0</v>
      </c>
      <c r="H563" s="3">
        <v>464348</v>
      </c>
      <c r="I563" s="3">
        <v>9.6237449999999995</v>
      </c>
      <c r="J563" s="3">
        <v>800</v>
      </c>
      <c r="K563" s="3">
        <v>1200</v>
      </c>
      <c r="L563">
        <f t="shared" si="10"/>
        <v>960000</v>
      </c>
    </row>
    <row r="564" spans="1:12" x14ac:dyDescent="0.25">
      <c r="A564" s="2" t="s">
        <v>162</v>
      </c>
      <c r="B564" s="3" t="s">
        <v>1254</v>
      </c>
      <c r="C564" s="3">
        <v>0</v>
      </c>
      <c r="D564" s="3">
        <v>0</v>
      </c>
      <c r="E564" s="3">
        <v>0</v>
      </c>
      <c r="F564" s="3">
        <v>684553</v>
      </c>
      <c r="G564" s="3">
        <v>0</v>
      </c>
      <c r="H564" s="3">
        <v>275447</v>
      </c>
      <c r="I564" s="3">
        <v>9.6242979999999996</v>
      </c>
      <c r="J564" s="3">
        <v>800</v>
      </c>
      <c r="K564" s="3">
        <v>1200</v>
      </c>
      <c r="L564">
        <f t="shared" si="10"/>
        <v>960000</v>
      </c>
    </row>
    <row r="565" spans="1:12" x14ac:dyDescent="0.25">
      <c r="A565" s="2" t="s">
        <v>405</v>
      </c>
      <c r="B565" s="3">
        <v>0.21269178390502899</v>
      </c>
      <c r="C565" s="3">
        <v>0</v>
      </c>
      <c r="D565" s="3">
        <v>0</v>
      </c>
      <c r="E565" s="3">
        <v>0</v>
      </c>
      <c r="F565" s="3">
        <v>955619</v>
      </c>
      <c r="G565" s="3">
        <v>0</v>
      </c>
      <c r="H565" s="3">
        <v>4381</v>
      </c>
      <c r="I565" s="3">
        <v>9.6230170000000008</v>
      </c>
      <c r="J565" s="3">
        <v>800</v>
      </c>
      <c r="K565" s="3">
        <v>1200</v>
      </c>
      <c r="L565">
        <f t="shared" si="10"/>
        <v>960000</v>
      </c>
    </row>
    <row r="566" spans="1:12" x14ac:dyDescent="0.25">
      <c r="A566" s="2" t="s">
        <v>253</v>
      </c>
      <c r="B566" s="3">
        <v>0.165675163269042</v>
      </c>
      <c r="C566" s="3">
        <v>0</v>
      </c>
      <c r="D566" s="3">
        <v>0</v>
      </c>
      <c r="E566" s="3">
        <v>0</v>
      </c>
      <c r="F566" s="3">
        <v>639808</v>
      </c>
      <c r="G566" s="3">
        <v>0</v>
      </c>
      <c r="H566" s="3">
        <v>320192</v>
      </c>
      <c r="I566" s="3">
        <v>9.6278170000000003</v>
      </c>
      <c r="J566" s="3">
        <v>800</v>
      </c>
      <c r="K566" s="3">
        <v>1200</v>
      </c>
      <c r="L566">
        <f t="shared" si="10"/>
        <v>960000</v>
      </c>
    </row>
    <row r="567" spans="1:12" x14ac:dyDescent="0.25">
      <c r="A567" s="2" t="s">
        <v>362</v>
      </c>
      <c r="B567" s="3">
        <v>0.154938459396362</v>
      </c>
      <c r="C567" s="3">
        <v>0</v>
      </c>
      <c r="D567" s="3">
        <v>0</v>
      </c>
      <c r="E567" s="3">
        <v>0</v>
      </c>
      <c r="F567" s="3">
        <v>944296</v>
      </c>
      <c r="G567" s="3">
        <v>0</v>
      </c>
      <c r="H567" s="3">
        <v>15704</v>
      </c>
      <c r="I567" s="3">
        <v>9.6228840000000009</v>
      </c>
      <c r="J567" s="3">
        <v>800</v>
      </c>
      <c r="K567" s="3">
        <v>1200</v>
      </c>
      <c r="L567">
        <f t="shared" si="10"/>
        <v>960000</v>
      </c>
    </row>
    <row r="568" spans="1:12" x14ac:dyDescent="0.25">
      <c r="A568" s="4" t="s">
        <v>100</v>
      </c>
      <c r="B568" s="5">
        <v>0.15497612953185999</v>
      </c>
      <c r="C568" s="5">
        <v>0</v>
      </c>
      <c r="D568" s="5">
        <v>0</v>
      </c>
      <c r="E568" s="5">
        <v>0</v>
      </c>
      <c r="F568" s="5">
        <v>606598</v>
      </c>
      <c r="G568" s="5">
        <v>0</v>
      </c>
      <c r="H568" s="5">
        <v>353402</v>
      </c>
      <c r="I568" s="5">
        <v>9.6304440000000007</v>
      </c>
      <c r="J568" s="5">
        <v>800</v>
      </c>
      <c r="K568" s="5">
        <v>1200</v>
      </c>
      <c r="L568">
        <f t="shared" si="10"/>
        <v>960000</v>
      </c>
    </row>
    <row r="569" spans="1:12" x14ac:dyDescent="0.25">
      <c r="A569" s="2" t="s">
        <v>355</v>
      </c>
      <c r="B569" s="3" t="s">
        <v>1296</v>
      </c>
      <c r="C569" s="3">
        <v>0</v>
      </c>
      <c r="D569" s="3">
        <v>0</v>
      </c>
      <c r="E569" s="3">
        <v>0</v>
      </c>
      <c r="F569" s="3">
        <v>275383</v>
      </c>
      <c r="G569" s="3">
        <v>0</v>
      </c>
      <c r="H569" s="3">
        <v>151017</v>
      </c>
      <c r="I569" s="3">
        <v>4.7401119999999999</v>
      </c>
      <c r="J569" s="3">
        <v>800</v>
      </c>
      <c r="K569" s="3">
        <v>533</v>
      </c>
      <c r="L569">
        <f t="shared" si="10"/>
        <v>426400</v>
      </c>
    </row>
    <row r="570" spans="1:12" x14ac:dyDescent="0.25">
      <c r="A570" s="4" t="s">
        <v>11</v>
      </c>
      <c r="B570" s="5">
        <v>0.29746651649475098</v>
      </c>
      <c r="C570" s="5">
        <v>0</v>
      </c>
      <c r="D570" s="5">
        <v>0</v>
      </c>
      <c r="E570" s="5">
        <v>0</v>
      </c>
      <c r="F570" s="5">
        <v>809873</v>
      </c>
      <c r="G570" s="5">
        <v>0</v>
      </c>
      <c r="H570" s="5">
        <v>150127</v>
      </c>
      <c r="I570" s="5">
        <v>9.6674889999999998</v>
      </c>
      <c r="J570" s="5">
        <v>800</v>
      </c>
      <c r="K570" s="5">
        <v>1200</v>
      </c>
      <c r="L570">
        <f t="shared" si="10"/>
        <v>960000</v>
      </c>
    </row>
    <row r="571" spans="1:12" x14ac:dyDescent="0.25">
      <c r="A571" s="2" t="s">
        <v>416</v>
      </c>
      <c r="B571" s="3" t="s">
        <v>1340</v>
      </c>
      <c r="C571" s="3">
        <v>0</v>
      </c>
      <c r="D571" s="3">
        <v>0</v>
      </c>
      <c r="E571" s="3">
        <v>0</v>
      </c>
      <c r="F571" s="3">
        <v>13662686</v>
      </c>
      <c r="G571" s="3">
        <v>0</v>
      </c>
      <c r="H571" s="3">
        <v>3611068</v>
      </c>
      <c r="I571" s="3">
        <v>172.76771199999999</v>
      </c>
      <c r="J571" s="3">
        <v>3391</v>
      </c>
      <c r="K571" s="3">
        <v>5094</v>
      </c>
      <c r="L571">
        <f t="shared" si="10"/>
        <v>17273754</v>
      </c>
    </row>
    <row r="572" spans="1:12" x14ac:dyDescent="0.25">
      <c r="A572" s="2" t="s">
        <v>343</v>
      </c>
      <c r="B572" s="3" t="s">
        <v>1359</v>
      </c>
      <c r="C572" s="3">
        <v>0</v>
      </c>
      <c r="D572" s="3">
        <v>0</v>
      </c>
      <c r="E572" s="3">
        <v>0</v>
      </c>
      <c r="F572" s="3">
        <v>93195</v>
      </c>
      <c r="G572" s="3">
        <v>0</v>
      </c>
      <c r="H572" s="3">
        <v>332405</v>
      </c>
      <c r="I572" s="3">
        <v>4.7342230000000001</v>
      </c>
      <c r="J572" s="3">
        <v>800</v>
      </c>
      <c r="K572" s="3">
        <v>532</v>
      </c>
      <c r="L572">
        <f t="shared" si="10"/>
        <v>425600</v>
      </c>
    </row>
    <row r="573" spans="1:12" x14ac:dyDescent="0.25">
      <c r="A573" s="2" t="s">
        <v>124</v>
      </c>
      <c r="B573" s="3" t="s">
        <v>1374</v>
      </c>
      <c r="C573" s="3">
        <v>0</v>
      </c>
      <c r="D573" s="3">
        <v>0</v>
      </c>
      <c r="E573" s="3">
        <v>0</v>
      </c>
      <c r="F573" s="3">
        <v>6326860</v>
      </c>
      <c r="G573" s="3">
        <v>0</v>
      </c>
      <c r="H573" s="3">
        <v>13634996</v>
      </c>
      <c r="I573" s="3">
        <v>199.69820100000001</v>
      </c>
      <c r="J573" s="3">
        <v>5472</v>
      </c>
      <c r="K573" s="3">
        <v>3648</v>
      </c>
      <c r="L573">
        <f t="shared" si="10"/>
        <v>19961856</v>
      </c>
    </row>
    <row r="574" spans="1:12" x14ac:dyDescent="0.25">
      <c r="A574" s="4" t="s">
        <v>47</v>
      </c>
      <c r="B574" s="5" t="s">
        <v>1375</v>
      </c>
      <c r="C574" s="5">
        <v>0</v>
      </c>
      <c r="D574" s="5">
        <v>0</v>
      </c>
      <c r="E574" s="5">
        <v>0</v>
      </c>
      <c r="F574" s="5">
        <v>9340784</v>
      </c>
      <c r="G574" s="5">
        <v>0</v>
      </c>
      <c r="H574" s="5">
        <v>825456</v>
      </c>
      <c r="I574" s="5">
        <v>103.27149799999999</v>
      </c>
      <c r="J574" s="5">
        <v>2504</v>
      </c>
      <c r="K574" s="5">
        <v>4060</v>
      </c>
      <c r="L574">
        <f t="shared" si="10"/>
        <v>10166240</v>
      </c>
    </row>
    <row r="575" spans="1:12" x14ac:dyDescent="0.25">
      <c r="A575" s="4" t="s">
        <v>419</v>
      </c>
      <c r="B575" s="5" t="s">
        <v>1379</v>
      </c>
      <c r="C575" s="5">
        <v>0</v>
      </c>
      <c r="D575" s="5">
        <v>0</v>
      </c>
      <c r="E575" s="5">
        <v>0</v>
      </c>
      <c r="F575" s="5">
        <v>5871461</v>
      </c>
      <c r="G575" s="5">
        <v>3089747</v>
      </c>
      <c r="H575" s="5">
        <v>3038792</v>
      </c>
      <c r="I575" s="5">
        <v>240.739925</v>
      </c>
      <c r="J575" s="5">
        <v>3000</v>
      </c>
      <c r="K575" s="5">
        <v>4000</v>
      </c>
      <c r="L575">
        <f t="shared" si="10"/>
        <v>12000000</v>
      </c>
    </row>
    <row r="576" spans="1:12" x14ac:dyDescent="0.25">
      <c r="A576" s="2" t="s">
        <v>578</v>
      </c>
      <c r="B576" s="3" t="s">
        <v>1390</v>
      </c>
      <c r="C576" s="3">
        <v>0</v>
      </c>
      <c r="D576" s="3">
        <v>0</v>
      </c>
      <c r="E576" s="3">
        <v>0</v>
      </c>
      <c r="F576" s="3">
        <v>798531</v>
      </c>
      <c r="G576" s="3">
        <v>0</v>
      </c>
      <c r="H576" s="3">
        <v>55869</v>
      </c>
      <c r="I576" s="3">
        <v>8.5684109999999993</v>
      </c>
      <c r="J576" s="3">
        <v>800</v>
      </c>
      <c r="K576" s="3">
        <v>1068</v>
      </c>
      <c r="L576">
        <f t="shared" si="10"/>
        <v>854400</v>
      </c>
    </row>
    <row r="577" spans="1:12" x14ac:dyDescent="0.25">
      <c r="A577" s="2" t="s">
        <v>420</v>
      </c>
      <c r="B577" s="3" t="s">
        <v>1393</v>
      </c>
      <c r="C577" s="3">
        <v>0</v>
      </c>
      <c r="D577" s="3">
        <v>0</v>
      </c>
      <c r="E577" s="3">
        <v>0</v>
      </c>
      <c r="F577" s="3">
        <v>20524793</v>
      </c>
      <c r="G577" s="3">
        <v>0</v>
      </c>
      <c r="H577" s="3">
        <v>3539207</v>
      </c>
      <c r="I577" s="3">
        <v>240.67132100000001</v>
      </c>
      <c r="J577" s="3">
        <v>4000</v>
      </c>
      <c r="K577" s="3">
        <v>6016</v>
      </c>
      <c r="L577">
        <f t="shared" si="10"/>
        <v>24064000</v>
      </c>
    </row>
    <row r="578" spans="1:12" x14ac:dyDescent="0.25">
      <c r="A578" s="2" t="s">
        <v>562</v>
      </c>
      <c r="B578" s="3" t="s">
        <v>1432</v>
      </c>
      <c r="C578" s="3">
        <v>0</v>
      </c>
      <c r="D578" s="3">
        <v>0</v>
      </c>
      <c r="E578" s="3">
        <v>0</v>
      </c>
      <c r="F578" s="3">
        <v>732200</v>
      </c>
      <c r="G578" s="3">
        <v>0</v>
      </c>
      <c r="H578" s="3">
        <v>227800</v>
      </c>
      <c r="I578" s="3">
        <v>9.6238779999999995</v>
      </c>
      <c r="J578" s="3">
        <v>800</v>
      </c>
      <c r="K578" s="3">
        <v>1200</v>
      </c>
      <c r="L578">
        <f t="shared" ref="L578:L596" si="11">K578*J578</f>
        <v>960000</v>
      </c>
    </row>
    <row r="579" spans="1:12" x14ac:dyDescent="0.25">
      <c r="A579" s="4" t="s">
        <v>348</v>
      </c>
      <c r="B579" s="5" t="s">
        <v>1433</v>
      </c>
      <c r="C579" s="5">
        <v>0</v>
      </c>
      <c r="D579" s="5">
        <v>0</v>
      </c>
      <c r="E579" s="5">
        <v>0</v>
      </c>
      <c r="F579" s="5">
        <v>15422448</v>
      </c>
      <c r="G579" s="5">
        <v>0</v>
      </c>
      <c r="H579" s="5">
        <v>558096</v>
      </c>
      <c r="I579" s="5">
        <v>159.855243</v>
      </c>
      <c r="J579" s="5">
        <v>4896</v>
      </c>
      <c r="K579" s="5">
        <v>3264</v>
      </c>
      <c r="L579">
        <f t="shared" si="11"/>
        <v>15980544</v>
      </c>
    </row>
    <row r="580" spans="1:12" x14ac:dyDescent="0.25">
      <c r="A580" s="2" t="s">
        <v>333</v>
      </c>
      <c r="B580" s="3" t="s">
        <v>1440</v>
      </c>
      <c r="C580" s="3">
        <v>0</v>
      </c>
      <c r="D580" s="3">
        <v>0</v>
      </c>
      <c r="E580" s="3">
        <v>0</v>
      </c>
      <c r="F580" s="3">
        <v>843276</v>
      </c>
      <c r="G580" s="3">
        <v>0</v>
      </c>
      <c r="H580" s="3">
        <v>9524</v>
      </c>
      <c r="I580" s="3">
        <v>8.5529840000000004</v>
      </c>
      <c r="J580" s="3">
        <v>800</v>
      </c>
      <c r="K580" s="3">
        <v>1066</v>
      </c>
      <c r="L580">
        <f t="shared" si="11"/>
        <v>852800</v>
      </c>
    </row>
    <row r="581" spans="1:12" x14ac:dyDescent="0.25">
      <c r="A581" s="4" t="s">
        <v>12</v>
      </c>
      <c r="B581" s="5" t="s">
        <v>1447</v>
      </c>
      <c r="C581" s="5">
        <v>0</v>
      </c>
      <c r="D581" s="5">
        <v>0</v>
      </c>
      <c r="E581" s="5">
        <v>0</v>
      </c>
      <c r="F581" s="5">
        <v>11829346</v>
      </c>
      <c r="G581" s="5">
        <v>0</v>
      </c>
      <c r="H581" s="5">
        <v>158354</v>
      </c>
      <c r="I581" s="5">
        <v>119.90983900000001</v>
      </c>
      <c r="J581" s="5">
        <v>3867</v>
      </c>
      <c r="K581" s="5">
        <v>3100</v>
      </c>
      <c r="L581">
        <f t="shared" si="11"/>
        <v>11987700</v>
      </c>
    </row>
    <row r="582" spans="1:12" x14ac:dyDescent="0.25">
      <c r="A582" s="2" t="s">
        <v>49</v>
      </c>
      <c r="B582" s="3" t="s">
        <v>1472</v>
      </c>
      <c r="C582" s="3">
        <v>0</v>
      </c>
      <c r="D582" s="3">
        <v>0</v>
      </c>
      <c r="E582" s="3">
        <v>0</v>
      </c>
      <c r="F582" s="3">
        <v>289373</v>
      </c>
      <c r="G582" s="3">
        <v>0</v>
      </c>
      <c r="H582" s="3">
        <v>137027</v>
      </c>
      <c r="I582" s="3">
        <v>4.7381330000000004</v>
      </c>
      <c r="J582" s="3">
        <v>800</v>
      </c>
      <c r="K582" s="3">
        <v>533</v>
      </c>
      <c r="L582">
        <f t="shared" si="11"/>
        <v>426400</v>
      </c>
    </row>
    <row r="583" spans="1:12" x14ac:dyDescent="0.25">
      <c r="A583" s="4" t="s">
        <v>345</v>
      </c>
      <c r="B583" s="5" t="s">
        <v>1529</v>
      </c>
      <c r="C583" s="5">
        <v>0</v>
      </c>
      <c r="D583" s="5">
        <v>0</v>
      </c>
      <c r="E583" s="5">
        <v>0</v>
      </c>
      <c r="F583" s="5">
        <v>554718</v>
      </c>
      <c r="G583" s="5">
        <v>0</v>
      </c>
      <c r="H583" s="5">
        <v>405282</v>
      </c>
      <c r="I583" s="5">
        <v>9.6865710000000007</v>
      </c>
      <c r="J583" s="5">
        <v>800</v>
      </c>
      <c r="K583" s="5">
        <v>1200</v>
      </c>
      <c r="L583">
        <f t="shared" si="11"/>
        <v>960000</v>
      </c>
    </row>
    <row r="584" spans="1:12" x14ac:dyDescent="0.25">
      <c r="A584" s="4" t="s">
        <v>294</v>
      </c>
      <c r="B584" s="5">
        <v>0.18977475199999999</v>
      </c>
      <c r="C584" s="5">
        <v>0</v>
      </c>
      <c r="D584" s="5">
        <v>0</v>
      </c>
      <c r="E584" s="5">
        <v>0</v>
      </c>
      <c r="F584" s="5">
        <v>680004</v>
      </c>
      <c r="G584" s="5">
        <v>0</v>
      </c>
      <c r="H584" s="5">
        <v>247996</v>
      </c>
      <c r="I584" s="5">
        <v>9.3235639999999993</v>
      </c>
      <c r="J584" s="5">
        <v>800</v>
      </c>
      <c r="K584" s="5">
        <v>1160</v>
      </c>
      <c r="L584">
        <f t="shared" si="11"/>
        <v>928000</v>
      </c>
    </row>
    <row r="585" spans="1:12" x14ac:dyDescent="0.25">
      <c r="A585" s="2" t="s">
        <v>216</v>
      </c>
      <c r="B585" s="3" t="s">
        <v>1006</v>
      </c>
      <c r="C585" s="3">
        <v>0</v>
      </c>
      <c r="D585" s="3">
        <v>0</v>
      </c>
      <c r="E585" s="3">
        <v>0</v>
      </c>
      <c r="F585" s="3">
        <v>866802</v>
      </c>
      <c r="G585" s="3">
        <v>0</v>
      </c>
      <c r="H585" s="3">
        <v>99598</v>
      </c>
      <c r="I585" s="3">
        <v>9.6856910000000003</v>
      </c>
      <c r="J585" s="3">
        <v>800</v>
      </c>
      <c r="K585" s="3">
        <v>1208</v>
      </c>
      <c r="L585">
        <f t="shared" si="11"/>
        <v>966400</v>
      </c>
    </row>
    <row r="586" spans="1:12" x14ac:dyDescent="0.25">
      <c r="A586" s="4" t="s">
        <v>224</v>
      </c>
      <c r="B586" s="5" t="s">
        <v>1121</v>
      </c>
      <c r="C586" s="5">
        <v>0</v>
      </c>
      <c r="D586" s="5">
        <v>0</v>
      </c>
      <c r="E586" s="5">
        <v>0</v>
      </c>
      <c r="F586" s="5">
        <v>438046</v>
      </c>
      <c r="G586" s="5">
        <v>0</v>
      </c>
      <c r="H586" s="5">
        <v>793154</v>
      </c>
      <c r="I586" s="5">
        <v>33.390391000000001</v>
      </c>
      <c r="J586" s="5">
        <v>800</v>
      </c>
      <c r="K586" s="5">
        <v>1539</v>
      </c>
      <c r="L586">
        <f t="shared" si="11"/>
        <v>1231200</v>
      </c>
    </row>
    <row r="587" spans="1:12" x14ac:dyDescent="0.25">
      <c r="A587" s="2" t="s">
        <v>371</v>
      </c>
      <c r="B587" s="3" t="s">
        <v>1122</v>
      </c>
      <c r="C587" s="3">
        <v>0</v>
      </c>
      <c r="D587" s="3">
        <v>0</v>
      </c>
      <c r="E587" s="3">
        <v>0</v>
      </c>
      <c r="F587" s="3">
        <v>947920</v>
      </c>
      <c r="G587" s="3">
        <v>0</v>
      </c>
      <c r="H587" s="3">
        <v>12080</v>
      </c>
      <c r="I587" s="3">
        <v>9.6267209999999999</v>
      </c>
      <c r="J587" s="3">
        <v>800</v>
      </c>
      <c r="K587" s="3">
        <v>1200</v>
      </c>
      <c r="L587">
        <f t="shared" si="11"/>
        <v>960000</v>
      </c>
    </row>
    <row r="588" spans="1:12" x14ac:dyDescent="0.25">
      <c r="A588" s="2" t="s">
        <v>492</v>
      </c>
      <c r="B588" s="3" t="s">
        <v>1126</v>
      </c>
      <c r="C588" s="3">
        <v>0</v>
      </c>
      <c r="D588" s="3">
        <v>0</v>
      </c>
      <c r="E588" s="3">
        <v>0</v>
      </c>
      <c r="F588" s="3">
        <v>956898</v>
      </c>
      <c r="G588" s="3">
        <v>0</v>
      </c>
      <c r="H588" s="3">
        <v>4702</v>
      </c>
      <c r="I588" s="3">
        <v>9.7312600000000007</v>
      </c>
      <c r="J588" s="3">
        <v>800</v>
      </c>
      <c r="K588" s="3">
        <v>1202</v>
      </c>
      <c r="L588">
        <f t="shared" si="11"/>
        <v>961600</v>
      </c>
    </row>
    <row r="589" spans="1:12" x14ac:dyDescent="0.25">
      <c r="A589" s="4" t="s">
        <v>423</v>
      </c>
      <c r="B589" s="5">
        <v>2.0363528728485099</v>
      </c>
      <c r="C589" s="5">
        <v>0</v>
      </c>
      <c r="D589" s="5">
        <v>0</v>
      </c>
      <c r="E589" s="5">
        <v>0</v>
      </c>
      <c r="F589" s="5">
        <v>265534</v>
      </c>
      <c r="G589" s="5">
        <v>0</v>
      </c>
      <c r="H589" s="5">
        <v>160866</v>
      </c>
      <c r="I589" s="5">
        <v>10.076312</v>
      </c>
      <c r="J589" s="5">
        <v>800</v>
      </c>
      <c r="K589" s="5">
        <v>533</v>
      </c>
      <c r="L589">
        <f t="shared" si="11"/>
        <v>426400</v>
      </c>
    </row>
    <row r="590" spans="1:12" x14ac:dyDescent="0.25">
      <c r="A590" s="2" t="s">
        <v>188</v>
      </c>
      <c r="B590" s="3">
        <v>0.20845890045165999</v>
      </c>
      <c r="C590" s="3">
        <v>0</v>
      </c>
      <c r="D590" s="3">
        <v>0</v>
      </c>
      <c r="E590" s="3">
        <v>0</v>
      </c>
      <c r="F590" s="3">
        <v>1078082</v>
      </c>
      <c r="G590" s="3">
        <v>0</v>
      </c>
      <c r="H590" s="3">
        <v>114718</v>
      </c>
      <c r="I590" s="3">
        <v>12.054232000000001</v>
      </c>
      <c r="J590" s="3">
        <v>800</v>
      </c>
      <c r="K590" s="3">
        <v>1491</v>
      </c>
      <c r="L590">
        <f t="shared" si="11"/>
        <v>1192800</v>
      </c>
    </row>
    <row r="591" spans="1:12" x14ac:dyDescent="0.25">
      <c r="A591" s="2" t="s">
        <v>491</v>
      </c>
      <c r="B591" s="3">
        <v>0.18820309638977001</v>
      </c>
      <c r="C591" s="3">
        <v>0</v>
      </c>
      <c r="D591" s="3">
        <v>0</v>
      </c>
      <c r="E591" s="3">
        <v>0</v>
      </c>
      <c r="F591" s="3">
        <v>1064820</v>
      </c>
      <c r="G591" s="3">
        <v>0</v>
      </c>
      <c r="H591" s="3">
        <v>23180</v>
      </c>
      <c r="I591" s="3">
        <v>10.910622999999999</v>
      </c>
      <c r="J591" s="3">
        <v>800</v>
      </c>
      <c r="K591" s="3">
        <v>1360</v>
      </c>
      <c r="L591">
        <f t="shared" si="11"/>
        <v>1088000</v>
      </c>
    </row>
    <row r="592" spans="1:12" x14ac:dyDescent="0.25">
      <c r="A592" s="4" t="s">
        <v>223</v>
      </c>
      <c r="B592" s="5">
        <v>0.17296719551086401</v>
      </c>
      <c r="C592" s="5">
        <v>0</v>
      </c>
      <c r="D592" s="5">
        <v>0</v>
      </c>
      <c r="E592" s="5">
        <v>0</v>
      </c>
      <c r="F592" s="5">
        <v>83739</v>
      </c>
      <c r="G592" s="5">
        <v>0</v>
      </c>
      <c r="H592" s="5">
        <v>342661</v>
      </c>
      <c r="I592" s="5">
        <v>4.742928</v>
      </c>
      <c r="J592" s="5">
        <v>800</v>
      </c>
      <c r="K592" s="5">
        <v>533</v>
      </c>
      <c r="L592">
        <f t="shared" si="11"/>
        <v>426400</v>
      </c>
    </row>
    <row r="593" spans="1:12" x14ac:dyDescent="0.25">
      <c r="A593" s="2" t="s">
        <v>268</v>
      </c>
      <c r="B593" s="3">
        <v>0.209422826766967</v>
      </c>
      <c r="C593" s="3">
        <v>0</v>
      </c>
      <c r="D593" s="3">
        <v>0</v>
      </c>
      <c r="E593" s="3">
        <v>0</v>
      </c>
      <c r="F593" s="3">
        <v>620479</v>
      </c>
      <c r="G593" s="3">
        <v>0</v>
      </c>
      <c r="H593" s="3">
        <v>343521</v>
      </c>
      <c r="I593" s="3">
        <v>9.7632639999999995</v>
      </c>
      <c r="J593" s="3">
        <v>800</v>
      </c>
      <c r="K593" s="3">
        <v>1205</v>
      </c>
      <c r="L593">
        <f t="shared" si="11"/>
        <v>964000</v>
      </c>
    </row>
    <row r="594" spans="1:12" x14ac:dyDescent="0.25">
      <c r="A594" s="2" t="s">
        <v>177</v>
      </c>
      <c r="B594" s="3">
        <v>0.18905520439147899</v>
      </c>
      <c r="C594" s="3">
        <v>0</v>
      </c>
      <c r="D594" s="3">
        <v>0</v>
      </c>
      <c r="E594" s="3">
        <v>0</v>
      </c>
      <c r="F594" s="3">
        <v>736581</v>
      </c>
      <c r="G594" s="3">
        <v>0</v>
      </c>
      <c r="H594" s="3">
        <v>334619</v>
      </c>
      <c r="I594" s="3">
        <v>10.737363</v>
      </c>
      <c r="J594" s="3">
        <v>800</v>
      </c>
      <c r="K594" s="3">
        <v>1339</v>
      </c>
      <c r="L594">
        <f t="shared" si="11"/>
        <v>1071200</v>
      </c>
    </row>
    <row r="595" spans="1:12" x14ac:dyDescent="0.25">
      <c r="A595" s="4" t="s">
        <v>121</v>
      </c>
      <c r="B595" s="5">
        <v>0.22099423409999999</v>
      </c>
      <c r="C595" s="5">
        <v>0</v>
      </c>
      <c r="D595" s="5">
        <v>0</v>
      </c>
      <c r="E595" s="5">
        <v>0</v>
      </c>
      <c r="F595" s="5">
        <v>940814</v>
      </c>
      <c r="G595" s="5">
        <v>0</v>
      </c>
      <c r="H595" s="5">
        <v>196786</v>
      </c>
      <c r="I595" s="5">
        <v>11.438787</v>
      </c>
      <c r="J595" s="5">
        <v>800</v>
      </c>
      <c r="K595" s="5">
        <v>1422</v>
      </c>
      <c r="L595">
        <f t="shared" si="11"/>
        <v>1137600</v>
      </c>
    </row>
    <row r="596" spans="1:12" ht="15.75" thickBot="1" x14ac:dyDescent="0.3">
      <c r="A596" s="4" t="s">
        <v>20</v>
      </c>
      <c r="B596" s="5">
        <v>0.21569800380000001</v>
      </c>
      <c r="C596" s="5">
        <v>0</v>
      </c>
      <c r="D596" s="5">
        <v>0</v>
      </c>
      <c r="E596" s="5">
        <v>0</v>
      </c>
      <c r="F596" s="5">
        <v>636020</v>
      </c>
      <c r="G596" s="5">
        <v>0</v>
      </c>
      <c r="H596" s="5">
        <v>323980</v>
      </c>
      <c r="I596" s="5">
        <v>9.6566829999999992</v>
      </c>
      <c r="J596" s="5">
        <v>800</v>
      </c>
      <c r="K596" s="5">
        <v>1200</v>
      </c>
      <c r="L596">
        <f t="shared" si="11"/>
        <v>960000</v>
      </c>
    </row>
    <row r="597" spans="1:12" ht="15.75" thickTop="1" x14ac:dyDescent="0.25">
      <c r="A597" s="6"/>
      <c r="B597" s="7">
        <f>AVERAGE(B2:B596)</f>
        <v>100.33777217591687</v>
      </c>
      <c r="C597" s="7">
        <f>AVERAGE(C2:C596)</f>
        <v>0.75206048421829086</v>
      </c>
      <c r="D597" s="7">
        <f>AVERAGE(D2:D596)</f>
        <v>0.71574778992221644</v>
      </c>
      <c r="E597" s="7">
        <f>SUM(E2:E596)</f>
        <v>171553890</v>
      </c>
      <c r="F597" s="7">
        <f>SUM(F2:F596)</f>
        <v>999075712</v>
      </c>
      <c r="G597" s="7">
        <f>SUM(G2:G596)</f>
        <v>8514875</v>
      </c>
      <c r="H597" s="7">
        <f>SUM(H2:H596)</f>
        <v>49618827</v>
      </c>
      <c r="I597" s="7">
        <f>AVERAGE(I2:I596)</f>
        <v>41.107057159663867</v>
      </c>
      <c r="J597" s="7"/>
      <c r="K597" s="7"/>
      <c r="L597" s="8"/>
    </row>
  </sheetData>
  <sortState xmlns:xlrd2="http://schemas.microsoft.com/office/spreadsheetml/2017/richdata2" ref="A2:L596">
    <sortCondition descending="1" ref="C2:C59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B670F-1BD3-4348-AFA5-F496D628BBB2}">
  <dimension ref="A1:K1"/>
  <sheetViews>
    <sheetView workbookViewId="0">
      <selection activeCell="A2" sqref="A2:K82"/>
    </sheetView>
  </sheetViews>
  <sheetFormatPr defaultRowHeight="15" x14ac:dyDescent="0.25"/>
  <cols>
    <col min="1" max="1" width="31.28515625" bestFit="1" customWidth="1"/>
    <col min="2" max="2" width="14.85546875" bestFit="1" customWidth="1"/>
    <col min="3" max="4" width="12" bestFit="1" customWidth="1"/>
    <col min="5" max="5" width="7" bestFit="1" customWidth="1"/>
    <col min="6" max="6" width="8" bestFit="1" customWidth="1"/>
    <col min="7" max="8" width="7" bestFit="1" customWidth="1"/>
    <col min="9" max="9" width="20.140625" bestFit="1" customWidth="1"/>
    <col min="10" max="10" width="9" bestFit="1" customWidth="1"/>
    <col min="11" max="11" width="8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2C630-5FC6-49F9-9495-77ECFDDE8C37}">
  <dimension ref="A1:K1"/>
  <sheetViews>
    <sheetView workbookViewId="0">
      <selection activeCell="A2" sqref="A2:K41"/>
    </sheetView>
  </sheetViews>
  <sheetFormatPr defaultRowHeight="15" x14ac:dyDescent="0.25"/>
  <cols>
    <col min="1" max="1" width="35.5703125" bestFit="1" customWidth="1"/>
    <col min="2" max="2" width="14.85546875" bestFit="1" customWidth="1"/>
    <col min="3" max="4" width="12" bestFit="1" customWidth="1"/>
    <col min="5" max="5" width="8" bestFit="1" customWidth="1"/>
    <col min="6" max="6" width="9" bestFit="1" customWidth="1"/>
    <col min="7" max="8" width="8" bestFit="1" customWidth="1"/>
    <col min="9" max="9" width="20.140625" bestFit="1" customWidth="1"/>
    <col min="10" max="10" width="9" bestFit="1" customWidth="1"/>
    <col min="11" max="11" width="8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8B96-98F8-4316-A99B-8DAA1ADEB8EA}">
  <dimension ref="A1:K596"/>
  <sheetViews>
    <sheetView topLeftCell="A564" workbookViewId="0">
      <selection activeCell="I597" sqref="I597"/>
    </sheetView>
  </sheetViews>
  <sheetFormatPr defaultRowHeight="15" x14ac:dyDescent="0.25"/>
  <cols>
    <col min="5" max="5" width="10" bestFit="1" customWidth="1"/>
  </cols>
  <sheetData>
    <row r="1" spans="1:11" x14ac:dyDescent="0.25">
      <c r="A1" s="4" t="s">
        <v>177</v>
      </c>
      <c r="B1" s="5">
        <v>149.45088458061218</v>
      </c>
      <c r="C1" s="5">
        <v>0.9382884267430549</v>
      </c>
      <c r="D1" s="5">
        <v>0.88375077598968532</v>
      </c>
      <c r="E1" s="5">
        <v>296106</v>
      </c>
      <c r="F1" s="5">
        <v>736144</v>
      </c>
      <c r="G1" s="5">
        <v>437</v>
      </c>
      <c r="H1" s="5">
        <v>38513</v>
      </c>
      <c r="I1" s="5">
        <v>18.804853000000001</v>
      </c>
      <c r="J1" s="5">
        <v>800</v>
      </c>
      <c r="K1" s="12">
        <v>1339</v>
      </c>
    </row>
    <row r="2" spans="1:11" x14ac:dyDescent="0.25">
      <c r="A2" s="2" t="s">
        <v>278</v>
      </c>
      <c r="B2" s="3">
        <v>139.65986657142639</v>
      </c>
      <c r="C2" s="3">
        <v>0.96102864867060867</v>
      </c>
      <c r="D2" s="3">
        <v>0.92498089330465849</v>
      </c>
      <c r="E2" s="3">
        <v>260211</v>
      </c>
      <c r="F2" s="3">
        <v>678685</v>
      </c>
      <c r="G2" s="3">
        <v>144</v>
      </c>
      <c r="H2" s="3">
        <v>20960</v>
      </c>
      <c r="I2" s="3">
        <v>16.852602999999998</v>
      </c>
      <c r="J2" s="3">
        <v>800</v>
      </c>
      <c r="K2" s="13">
        <v>1200</v>
      </c>
    </row>
    <row r="3" spans="1:11" x14ac:dyDescent="0.25">
      <c r="A3" s="4" t="s">
        <v>300</v>
      </c>
      <c r="B3" s="5">
        <v>72.953021764755249</v>
      </c>
      <c r="C3" s="5">
        <v>0.96738687019277125</v>
      </c>
      <c r="D3" s="5">
        <v>0.9368337882488148</v>
      </c>
      <c r="E3" s="5">
        <v>65213</v>
      </c>
      <c r="F3" s="5">
        <v>848790</v>
      </c>
      <c r="G3" s="5">
        <v>104</v>
      </c>
      <c r="H3" s="5">
        <v>4293</v>
      </c>
      <c r="I3" s="5">
        <v>16.370301999999999</v>
      </c>
      <c r="J3" s="5">
        <v>800</v>
      </c>
      <c r="K3" s="12">
        <v>1148</v>
      </c>
    </row>
    <row r="4" spans="1:11" x14ac:dyDescent="0.25">
      <c r="A4" s="2" t="s">
        <v>533</v>
      </c>
      <c r="B4" s="3">
        <v>72.808823108673096</v>
      </c>
      <c r="C4" s="3">
        <v>0.98572004990330075</v>
      </c>
      <c r="D4" s="3">
        <v>0.97184219190108645</v>
      </c>
      <c r="E4" s="3">
        <v>212538</v>
      </c>
      <c r="F4" s="3">
        <v>258904</v>
      </c>
      <c r="G4" s="3">
        <v>124</v>
      </c>
      <c r="H4" s="3">
        <v>6034</v>
      </c>
      <c r="I4" s="3">
        <v>10.951105</v>
      </c>
      <c r="J4" s="3">
        <v>800</v>
      </c>
      <c r="K4" s="13">
        <v>597</v>
      </c>
    </row>
    <row r="5" spans="1:11" x14ac:dyDescent="0.25">
      <c r="A5" s="4" t="s">
        <v>544</v>
      </c>
      <c r="B5" s="5">
        <v>142.73441290855408</v>
      </c>
      <c r="C5" s="5">
        <v>0.88744571685279905</v>
      </c>
      <c r="D5" s="5">
        <v>0.79766509400546892</v>
      </c>
      <c r="E5" s="5">
        <v>112600</v>
      </c>
      <c r="F5" s="5">
        <v>818038</v>
      </c>
      <c r="G5" s="5">
        <v>681</v>
      </c>
      <c r="H5" s="5">
        <v>27881</v>
      </c>
      <c r="I5" s="5">
        <v>16.756878</v>
      </c>
      <c r="J5" s="5">
        <v>800</v>
      </c>
      <c r="K5" s="12">
        <v>1199</v>
      </c>
    </row>
    <row r="6" spans="1:11" x14ac:dyDescent="0.25">
      <c r="A6" s="2" t="s">
        <v>187</v>
      </c>
      <c r="B6" s="3">
        <v>74.236748218536377</v>
      </c>
      <c r="C6" s="3">
        <v>3.2572001097645807E-3</v>
      </c>
      <c r="D6" s="3">
        <v>1.6312567196654646E-3</v>
      </c>
      <c r="E6" s="3">
        <v>1276</v>
      </c>
      <c r="F6" s="3">
        <v>177781</v>
      </c>
      <c r="G6" s="3">
        <v>283810</v>
      </c>
      <c r="H6" s="3">
        <v>497133</v>
      </c>
      <c r="I6" s="3">
        <v>17.016099000000001</v>
      </c>
      <c r="J6" s="3">
        <v>800</v>
      </c>
      <c r="K6" s="13">
        <v>1200</v>
      </c>
    </row>
    <row r="7" spans="1:11" x14ac:dyDescent="0.25">
      <c r="A7" s="4" t="s">
        <v>310</v>
      </c>
      <c r="B7" s="5">
        <v>278.94882130622864</v>
      </c>
      <c r="C7" s="5">
        <v>0.5996287515903197</v>
      </c>
      <c r="D7" s="5">
        <v>0.42819270409277754</v>
      </c>
      <c r="E7" s="5">
        <v>86250</v>
      </c>
      <c r="F7" s="5">
        <v>758572</v>
      </c>
      <c r="G7" s="5">
        <v>809</v>
      </c>
      <c r="H7" s="5">
        <v>114369</v>
      </c>
      <c r="I7" s="5">
        <v>17.23293</v>
      </c>
      <c r="J7" s="5">
        <v>800</v>
      </c>
      <c r="K7" s="12">
        <v>1200</v>
      </c>
    </row>
    <row r="8" spans="1:11" x14ac:dyDescent="0.25">
      <c r="A8" s="2" t="s">
        <v>235</v>
      </c>
      <c r="B8" s="3">
        <v>141.49451947212219</v>
      </c>
      <c r="C8" s="3">
        <v>0.52730004127812269</v>
      </c>
      <c r="D8" s="3">
        <v>0.35804987849375264</v>
      </c>
      <c r="E8" s="3">
        <v>249738</v>
      </c>
      <c r="F8" s="3">
        <v>262505</v>
      </c>
      <c r="G8" s="3">
        <v>222556</v>
      </c>
      <c r="H8" s="3">
        <v>225201</v>
      </c>
      <c r="I8" s="3">
        <v>16.811885</v>
      </c>
      <c r="J8" s="3">
        <v>800</v>
      </c>
      <c r="K8" s="13">
        <v>1200</v>
      </c>
    </row>
    <row r="9" spans="1:11" x14ac:dyDescent="0.25">
      <c r="A9" s="4" t="s">
        <v>172</v>
      </c>
      <c r="B9" s="5">
        <v>73.972979068756104</v>
      </c>
      <c r="C9" s="5">
        <v>0.57984986246490422</v>
      </c>
      <c r="D9" s="5">
        <v>0.40830180354827067</v>
      </c>
      <c r="E9" s="5">
        <v>122159</v>
      </c>
      <c r="F9" s="5">
        <v>127212</v>
      </c>
      <c r="G9" s="5">
        <v>0</v>
      </c>
      <c r="H9" s="5">
        <v>177029</v>
      </c>
      <c r="I9" s="5">
        <v>9.7637850000000004</v>
      </c>
      <c r="J9" s="5">
        <v>800</v>
      </c>
      <c r="K9" s="12">
        <v>533</v>
      </c>
    </row>
    <row r="10" spans="1:11" x14ac:dyDescent="0.25">
      <c r="A10" s="2" t="s">
        <v>431</v>
      </c>
      <c r="B10" s="3">
        <v>142.86764335632324</v>
      </c>
      <c r="C10" s="3">
        <v>0.85172240113554842</v>
      </c>
      <c r="D10" s="3">
        <v>0.74173910731849957</v>
      </c>
      <c r="E10" s="3">
        <v>27902</v>
      </c>
      <c r="F10" s="3">
        <v>922383</v>
      </c>
      <c r="G10" s="3">
        <v>7906</v>
      </c>
      <c r="H10" s="3">
        <v>1809</v>
      </c>
      <c r="I10" s="3">
        <v>16.840294</v>
      </c>
      <c r="J10" s="3">
        <v>800</v>
      </c>
      <c r="K10" s="13">
        <v>1200</v>
      </c>
    </row>
    <row r="11" spans="1:11" x14ac:dyDescent="0.25">
      <c r="A11" s="4" t="s">
        <v>162</v>
      </c>
      <c r="B11" s="5">
        <v>76.944886207580566</v>
      </c>
      <c r="C11" s="5">
        <v>0.94770115820676593</v>
      </c>
      <c r="D11" s="5">
        <v>0.90060078047009706</v>
      </c>
      <c r="E11" s="5">
        <v>248093</v>
      </c>
      <c r="F11" s="5">
        <v>684525</v>
      </c>
      <c r="G11" s="5">
        <v>28</v>
      </c>
      <c r="H11" s="5">
        <v>27354</v>
      </c>
      <c r="I11" s="5">
        <v>16.712987999999999</v>
      </c>
      <c r="J11" s="5">
        <v>800</v>
      </c>
      <c r="K11" s="12">
        <v>1200</v>
      </c>
    </row>
    <row r="12" spans="1:11" x14ac:dyDescent="0.25">
      <c r="A12" s="2" t="s">
        <v>272</v>
      </c>
      <c r="B12" s="3">
        <v>140.5299711227417</v>
      </c>
      <c r="C12" s="3">
        <v>0.61807378748100039</v>
      </c>
      <c r="D12" s="3">
        <v>0.44725527447255276</v>
      </c>
      <c r="E12" s="3">
        <v>4473</v>
      </c>
      <c r="F12" s="3">
        <v>1233199</v>
      </c>
      <c r="G12" s="3">
        <v>4135</v>
      </c>
      <c r="H12" s="3">
        <v>1393</v>
      </c>
      <c r="I12" s="3">
        <v>22.745011999999999</v>
      </c>
      <c r="J12" s="3">
        <v>800</v>
      </c>
      <c r="K12" s="13">
        <v>1554</v>
      </c>
    </row>
    <row r="13" spans="1:11" x14ac:dyDescent="0.25">
      <c r="A13" s="4" t="s">
        <v>491</v>
      </c>
      <c r="B13" s="5">
        <v>72.346064805984497</v>
      </c>
      <c r="C13" s="5">
        <v>0.96348571811421047</v>
      </c>
      <c r="D13" s="5">
        <v>0.92954408342670003</v>
      </c>
      <c r="E13" s="5">
        <v>21571</v>
      </c>
      <c r="F13" s="5">
        <v>1064794</v>
      </c>
      <c r="G13" s="5">
        <v>26</v>
      </c>
      <c r="H13" s="5">
        <v>1609</v>
      </c>
      <c r="I13" s="5">
        <v>18.657401</v>
      </c>
      <c r="J13" s="5">
        <v>800</v>
      </c>
      <c r="K13" s="12">
        <v>1360</v>
      </c>
    </row>
    <row r="14" spans="1:11" x14ac:dyDescent="0.25">
      <c r="A14" s="2" t="s">
        <v>366</v>
      </c>
      <c r="B14" s="3">
        <v>207.37214589118958</v>
      </c>
      <c r="C14" s="3">
        <v>0.92912558590593175</v>
      </c>
      <c r="D14" s="3">
        <v>0.86763263149950942</v>
      </c>
      <c r="E14" s="3">
        <v>11497</v>
      </c>
      <c r="F14" s="3">
        <v>413149</v>
      </c>
      <c r="G14" s="3">
        <v>430</v>
      </c>
      <c r="H14" s="3">
        <v>1324</v>
      </c>
      <c r="I14" s="3">
        <v>10.069483</v>
      </c>
      <c r="J14" s="3">
        <v>800</v>
      </c>
      <c r="K14" s="13">
        <v>533</v>
      </c>
    </row>
    <row r="15" spans="1:11" x14ac:dyDescent="0.25">
      <c r="A15" s="4" t="s">
        <v>224</v>
      </c>
      <c r="B15" s="5">
        <v>205.38050413131714</v>
      </c>
      <c r="C15" s="5">
        <v>0.8663343206553189</v>
      </c>
      <c r="D15" s="5">
        <v>0.76418854027238969</v>
      </c>
      <c r="E15" s="5">
        <v>606324</v>
      </c>
      <c r="F15" s="5">
        <v>437778</v>
      </c>
      <c r="G15" s="5">
        <v>268</v>
      </c>
      <c r="H15" s="5">
        <v>186830</v>
      </c>
      <c r="I15" s="5">
        <v>21.378329999999998</v>
      </c>
      <c r="J15" s="5">
        <v>800</v>
      </c>
      <c r="K15" s="12">
        <v>1539</v>
      </c>
    </row>
    <row r="16" spans="1:11" x14ac:dyDescent="0.25">
      <c r="A16" s="2" t="s">
        <v>203</v>
      </c>
      <c r="B16" s="3">
        <v>72.743670701980591</v>
      </c>
      <c r="C16" s="3">
        <v>0.89215565742253133</v>
      </c>
      <c r="D16" s="3">
        <v>0.80530777035596512</v>
      </c>
      <c r="E16" s="3">
        <v>152390</v>
      </c>
      <c r="F16" s="3">
        <v>814768</v>
      </c>
      <c r="G16" s="3">
        <v>822</v>
      </c>
      <c r="H16" s="3">
        <v>36020</v>
      </c>
      <c r="I16" s="3">
        <v>17.258721999999999</v>
      </c>
      <c r="J16" s="3">
        <v>800</v>
      </c>
      <c r="K16" s="13">
        <v>1255</v>
      </c>
    </row>
    <row r="17" spans="1:11" x14ac:dyDescent="0.25">
      <c r="A17" s="4" t="s">
        <v>230</v>
      </c>
      <c r="B17" s="5">
        <v>139.98529148101807</v>
      </c>
      <c r="C17" s="5">
        <v>0.98413875334408785</v>
      </c>
      <c r="D17" s="5">
        <v>0.96877280886907458</v>
      </c>
      <c r="E17" s="5">
        <v>491100</v>
      </c>
      <c r="F17" s="5">
        <v>432270</v>
      </c>
      <c r="G17" s="5">
        <v>101</v>
      </c>
      <c r="H17" s="5">
        <v>15729</v>
      </c>
      <c r="I17" s="5">
        <v>19.353691000000001</v>
      </c>
      <c r="J17" s="5">
        <v>800</v>
      </c>
      <c r="K17" s="12">
        <v>1174</v>
      </c>
    </row>
    <row r="18" spans="1:11" x14ac:dyDescent="0.25">
      <c r="A18" s="2" t="s">
        <v>371</v>
      </c>
      <c r="B18" s="3">
        <v>345.08398032188416</v>
      </c>
      <c r="C18" s="3">
        <v>0.25070203335927194</v>
      </c>
      <c r="D18" s="3">
        <v>0.14331579761720564</v>
      </c>
      <c r="E18" s="3">
        <v>3705</v>
      </c>
      <c r="F18" s="3">
        <v>934148</v>
      </c>
      <c r="G18" s="3">
        <v>13772</v>
      </c>
      <c r="H18" s="3">
        <v>8375</v>
      </c>
      <c r="I18" s="3">
        <v>17.371106999999999</v>
      </c>
      <c r="J18" s="3">
        <v>800</v>
      </c>
      <c r="K18" s="13">
        <v>1200</v>
      </c>
    </row>
    <row r="19" spans="1:11" x14ac:dyDescent="0.25">
      <c r="A19" s="4" t="s">
        <v>152</v>
      </c>
      <c r="B19" s="5">
        <v>277.31756901741028</v>
      </c>
      <c r="C19" s="5">
        <v>0.809174896463842</v>
      </c>
      <c r="D19" s="5">
        <v>0.67950775815944353</v>
      </c>
      <c r="E19" s="5">
        <v>7620</v>
      </c>
      <c r="F19" s="5">
        <v>1163186</v>
      </c>
      <c r="G19" s="5">
        <v>1515</v>
      </c>
      <c r="H19" s="5">
        <v>2079</v>
      </c>
      <c r="I19" s="5">
        <v>20.721639</v>
      </c>
      <c r="J19" s="5">
        <v>800</v>
      </c>
      <c r="K19" s="12">
        <v>1468</v>
      </c>
    </row>
    <row r="20" spans="1:11" x14ac:dyDescent="0.25">
      <c r="A20" s="2" t="s">
        <v>261</v>
      </c>
      <c r="B20" s="3">
        <v>347.9539897441864</v>
      </c>
      <c r="C20" s="3">
        <v>0.9131756118131189</v>
      </c>
      <c r="D20" s="3">
        <v>0.84022370287121029</v>
      </c>
      <c r="E20" s="3">
        <v>94200</v>
      </c>
      <c r="F20" s="3">
        <v>847887</v>
      </c>
      <c r="G20" s="3">
        <v>8712</v>
      </c>
      <c r="H20" s="3">
        <v>9201</v>
      </c>
      <c r="I20" s="3">
        <v>17.474927999999998</v>
      </c>
      <c r="J20" s="3">
        <v>800</v>
      </c>
      <c r="K20" s="13">
        <v>1200</v>
      </c>
    </row>
    <row r="21" spans="1:11" x14ac:dyDescent="0.25">
      <c r="A21" s="4" t="s">
        <v>529</v>
      </c>
      <c r="B21" s="5">
        <v>73.440535068511963</v>
      </c>
      <c r="C21" s="5">
        <v>0.98722042777679408</v>
      </c>
      <c r="D21" s="5">
        <v>0.97476336890335802</v>
      </c>
      <c r="E21" s="5">
        <v>80842</v>
      </c>
      <c r="F21" s="5">
        <v>397065</v>
      </c>
      <c r="G21" s="5">
        <v>150</v>
      </c>
      <c r="H21" s="5">
        <v>1943</v>
      </c>
      <c r="I21" s="5">
        <v>16.245125000000002</v>
      </c>
      <c r="J21" s="5">
        <v>800</v>
      </c>
      <c r="K21" s="12">
        <v>600</v>
      </c>
    </row>
    <row r="22" spans="1:11" x14ac:dyDescent="0.25">
      <c r="A22" s="2" t="s">
        <v>500</v>
      </c>
      <c r="B22" s="3">
        <v>73.750073432922363</v>
      </c>
      <c r="C22" s="3">
        <v>0.97001698153258331</v>
      </c>
      <c r="D22" s="3">
        <v>0.94177958678963369</v>
      </c>
      <c r="E22" s="3">
        <v>164511</v>
      </c>
      <c r="F22" s="3">
        <v>801319</v>
      </c>
      <c r="G22" s="3">
        <v>74</v>
      </c>
      <c r="H22" s="3">
        <v>10096</v>
      </c>
      <c r="I22" s="3">
        <v>16.855198999999999</v>
      </c>
      <c r="J22" s="3">
        <v>800</v>
      </c>
      <c r="K22" s="13">
        <v>1220</v>
      </c>
    </row>
    <row r="23" spans="1:11" x14ac:dyDescent="0.25">
      <c r="A23" s="4" t="s">
        <v>294</v>
      </c>
      <c r="B23" s="5">
        <v>142.76444792747498</v>
      </c>
      <c r="C23" s="5">
        <v>0.9661355245722667</v>
      </c>
      <c r="D23" s="5">
        <v>0.93448952694941423</v>
      </c>
      <c r="E23" s="5">
        <v>231859</v>
      </c>
      <c r="F23" s="5">
        <v>679887</v>
      </c>
      <c r="G23" s="5">
        <v>117</v>
      </c>
      <c r="H23" s="5">
        <v>16137</v>
      </c>
      <c r="I23" s="5">
        <v>16.690204000000001</v>
      </c>
      <c r="J23" s="5">
        <v>800</v>
      </c>
      <c r="K23" s="12">
        <v>1160</v>
      </c>
    </row>
    <row r="24" spans="1:11" x14ac:dyDescent="0.25">
      <c r="A24" s="2" t="s">
        <v>530</v>
      </c>
      <c r="B24" s="3">
        <v>73.782979726791382</v>
      </c>
      <c r="C24" s="3">
        <v>0.98247494086436049</v>
      </c>
      <c r="D24" s="3">
        <v>0.96555355766760853</v>
      </c>
      <c r="E24" s="3">
        <v>37589</v>
      </c>
      <c r="F24" s="3">
        <v>436270</v>
      </c>
      <c r="G24" s="3">
        <v>13</v>
      </c>
      <c r="H24" s="3">
        <v>1328</v>
      </c>
      <c r="I24" s="3">
        <v>10.932285</v>
      </c>
      <c r="J24" s="3">
        <v>800</v>
      </c>
      <c r="K24" s="13">
        <v>594</v>
      </c>
    </row>
    <row r="25" spans="1:11" x14ac:dyDescent="0.25">
      <c r="A25" s="4" t="s">
        <v>498</v>
      </c>
      <c r="B25" s="5">
        <v>73.258776426315308</v>
      </c>
      <c r="C25" s="5">
        <v>0.96549154366861945</v>
      </c>
      <c r="D25" s="5">
        <v>0.9332853083603474</v>
      </c>
      <c r="E25" s="5">
        <v>23320</v>
      </c>
      <c r="F25" s="5">
        <v>935013</v>
      </c>
      <c r="G25" s="5">
        <v>206</v>
      </c>
      <c r="H25" s="5">
        <v>1461</v>
      </c>
      <c r="I25" s="5">
        <v>16.760884999999998</v>
      </c>
      <c r="J25" s="5">
        <v>800</v>
      </c>
      <c r="K25" s="12">
        <v>1200</v>
      </c>
    </row>
    <row r="26" spans="1:11" x14ac:dyDescent="0.25">
      <c r="A26" s="2" t="s">
        <v>291</v>
      </c>
      <c r="B26" s="3">
        <v>1437.2193324565887</v>
      </c>
      <c r="C26" s="3">
        <v>0.95586405395603702</v>
      </c>
      <c r="D26" s="3">
        <v>0.91545938781020642</v>
      </c>
      <c r="E26" s="3">
        <v>372949</v>
      </c>
      <c r="F26" s="3">
        <v>551810</v>
      </c>
      <c r="G26" s="3">
        <v>1283</v>
      </c>
      <c r="H26" s="3">
        <v>33158</v>
      </c>
      <c r="I26" s="3">
        <v>31.730630999999999</v>
      </c>
      <c r="J26" s="3">
        <v>800</v>
      </c>
      <c r="K26" s="13">
        <v>1199</v>
      </c>
    </row>
    <row r="27" spans="1:11" x14ac:dyDescent="0.25">
      <c r="A27" s="4" t="s">
        <v>176</v>
      </c>
      <c r="B27" s="5">
        <v>72.413879156112671</v>
      </c>
      <c r="C27" s="5">
        <v>0.98587839553186085</v>
      </c>
      <c r="D27" s="5">
        <v>0.97215007666551934</v>
      </c>
      <c r="E27" s="5">
        <v>93201</v>
      </c>
      <c r="F27" s="5">
        <v>1041729</v>
      </c>
      <c r="G27" s="5">
        <v>24</v>
      </c>
      <c r="H27" s="5">
        <v>2646</v>
      </c>
      <c r="I27" s="5">
        <v>19.640360999999999</v>
      </c>
      <c r="J27" s="5">
        <v>800</v>
      </c>
      <c r="K27" s="12">
        <v>1422</v>
      </c>
    </row>
    <row r="28" spans="1:11" x14ac:dyDescent="0.25">
      <c r="A28" s="2" t="s">
        <v>393</v>
      </c>
      <c r="B28" s="3">
        <v>71.487138986587524</v>
      </c>
      <c r="C28" s="3">
        <v>0.98197697400928941</v>
      </c>
      <c r="D28" s="3">
        <v>0.96459210542281981</v>
      </c>
      <c r="E28" s="3">
        <v>158986</v>
      </c>
      <c r="F28" s="3">
        <v>972778</v>
      </c>
      <c r="G28" s="3">
        <v>121</v>
      </c>
      <c r="H28" s="3">
        <v>5715</v>
      </c>
      <c r="I28" s="3">
        <v>19.633454</v>
      </c>
      <c r="J28" s="3">
        <v>800</v>
      </c>
      <c r="K28" s="13">
        <v>1422</v>
      </c>
    </row>
    <row r="29" spans="1:11" x14ac:dyDescent="0.25">
      <c r="A29" s="4" t="s">
        <v>255</v>
      </c>
      <c r="B29" s="5">
        <v>72.889587879180908</v>
      </c>
      <c r="C29" s="5">
        <v>0.94941860465116279</v>
      </c>
      <c r="D29" s="5">
        <v>0.90370780298837849</v>
      </c>
      <c r="E29" s="5">
        <v>4899</v>
      </c>
      <c r="F29" s="5">
        <v>418579</v>
      </c>
      <c r="G29" s="5">
        <v>119</v>
      </c>
      <c r="H29" s="5">
        <v>403</v>
      </c>
      <c r="I29" s="5">
        <v>9.7633729999999996</v>
      </c>
      <c r="J29" s="5">
        <v>800</v>
      </c>
      <c r="K29" s="12">
        <v>530</v>
      </c>
    </row>
    <row r="30" spans="1:11" x14ac:dyDescent="0.25">
      <c r="A30" s="2" t="s">
        <v>281</v>
      </c>
      <c r="B30" s="3">
        <v>71.997575044631958</v>
      </c>
      <c r="C30" s="3">
        <v>0.85699847273380647</v>
      </c>
      <c r="D30" s="3">
        <v>0.74977893930164474</v>
      </c>
      <c r="E30" s="3">
        <v>38157</v>
      </c>
      <c r="F30" s="3">
        <v>910709</v>
      </c>
      <c r="G30" s="3">
        <v>91</v>
      </c>
      <c r="H30" s="3">
        <v>12643</v>
      </c>
      <c r="I30" s="3">
        <v>16.739229999999999</v>
      </c>
      <c r="J30" s="3">
        <v>800</v>
      </c>
      <c r="K30" s="13">
        <v>1202</v>
      </c>
    </row>
    <row r="31" spans="1:11" x14ac:dyDescent="0.25">
      <c r="A31" s="4" t="s">
        <v>253</v>
      </c>
      <c r="B31" s="5">
        <v>490.34678745269775</v>
      </c>
      <c r="C31" s="5">
        <v>0.83356173283322221</v>
      </c>
      <c r="D31" s="5">
        <v>0.71462138742918935</v>
      </c>
      <c r="E31" s="5">
        <v>240568</v>
      </c>
      <c r="F31" s="5">
        <v>623363</v>
      </c>
      <c r="G31" s="5">
        <v>16445</v>
      </c>
      <c r="H31" s="5">
        <v>79624</v>
      </c>
      <c r="I31" s="5">
        <v>18.406955</v>
      </c>
      <c r="J31" s="5">
        <v>800</v>
      </c>
      <c r="K31" s="12">
        <v>1200</v>
      </c>
    </row>
    <row r="32" spans="1:11" x14ac:dyDescent="0.25">
      <c r="A32" s="2" t="s">
        <v>175</v>
      </c>
      <c r="B32" s="3">
        <v>148.04354524612427</v>
      </c>
      <c r="C32" s="3">
        <v>0.61766910772505312</v>
      </c>
      <c r="D32" s="3">
        <v>0.44683158799159511</v>
      </c>
      <c r="E32" s="3">
        <v>105051</v>
      </c>
      <c r="F32" s="3">
        <v>726498</v>
      </c>
      <c r="G32" s="3">
        <v>84</v>
      </c>
      <c r="H32" s="3">
        <v>129967</v>
      </c>
      <c r="I32" s="3">
        <v>17.111550999999999</v>
      </c>
      <c r="J32" s="3">
        <v>800</v>
      </c>
      <c r="K32" s="13">
        <v>1202</v>
      </c>
    </row>
    <row r="33" spans="1:11" x14ac:dyDescent="0.25">
      <c r="A33" s="4" t="s">
        <v>188</v>
      </c>
      <c r="B33" s="5">
        <v>280.4795560836792</v>
      </c>
      <c r="C33" s="5">
        <v>0.87429378531073443</v>
      </c>
      <c r="D33" s="5">
        <v>0.77666248431618568</v>
      </c>
      <c r="E33" s="5">
        <v>107706</v>
      </c>
      <c r="F33" s="5">
        <v>1054122</v>
      </c>
      <c r="G33" s="5">
        <v>23960</v>
      </c>
      <c r="H33" s="5">
        <v>7012</v>
      </c>
      <c r="I33" s="5">
        <v>21.481200999999999</v>
      </c>
      <c r="J33" s="5">
        <v>800</v>
      </c>
      <c r="K33" s="12">
        <v>1491</v>
      </c>
    </row>
    <row r="34" spans="1:11" x14ac:dyDescent="0.25">
      <c r="A34" s="2" t="s">
        <v>134</v>
      </c>
      <c r="B34" s="3">
        <v>72.427539587020874</v>
      </c>
      <c r="C34" s="3">
        <v>0.6334460323904596</v>
      </c>
      <c r="D34" s="3">
        <v>0.4635353212566658</v>
      </c>
      <c r="E34" s="3">
        <v>92835</v>
      </c>
      <c r="F34" s="3">
        <v>759724</v>
      </c>
      <c r="G34" s="3">
        <v>314</v>
      </c>
      <c r="H34" s="3">
        <v>107127</v>
      </c>
      <c r="I34" s="3">
        <v>16.730869999999999</v>
      </c>
      <c r="J34" s="3">
        <v>800</v>
      </c>
      <c r="K34" s="13">
        <v>1200</v>
      </c>
    </row>
    <row r="35" spans="1:11" x14ac:dyDescent="0.25">
      <c r="A35" s="4" t="s">
        <v>223</v>
      </c>
      <c r="B35" s="5">
        <v>73.299020290374756</v>
      </c>
      <c r="C35" s="5">
        <v>0.97610745073431637</v>
      </c>
      <c r="D35" s="5">
        <v>0.95332996751891808</v>
      </c>
      <c r="E35" s="5">
        <v>326669</v>
      </c>
      <c r="F35" s="5">
        <v>83739</v>
      </c>
      <c r="G35" s="5">
        <v>0</v>
      </c>
      <c r="H35" s="5">
        <v>15992</v>
      </c>
      <c r="I35" s="5">
        <v>9.787979</v>
      </c>
      <c r="J35" s="5">
        <v>800</v>
      </c>
      <c r="K35" s="12">
        <v>533</v>
      </c>
    </row>
    <row r="36" spans="1:11" x14ac:dyDescent="0.25">
      <c r="A36" s="2" t="s">
        <v>497</v>
      </c>
      <c r="B36" s="3">
        <v>72.919922351837158</v>
      </c>
      <c r="C36" s="3">
        <v>0.9178025034770515</v>
      </c>
      <c r="D36" s="3">
        <v>0.84809150494795016</v>
      </c>
      <c r="E36" s="3">
        <v>13198</v>
      </c>
      <c r="F36" s="3">
        <v>944438</v>
      </c>
      <c r="G36" s="3">
        <v>710</v>
      </c>
      <c r="H36" s="3">
        <v>1654</v>
      </c>
      <c r="I36" s="3">
        <v>16.732030000000002</v>
      </c>
      <c r="J36" s="3">
        <v>800</v>
      </c>
      <c r="K36" s="13">
        <v>1200</v>
      </c>
    </row>
    <row r="37" spans="1:11" x14ac:dyDescent="0.25">
      <c r="A37" s="4" t="s">
        <v>492</v>
      </c>
      <c r="B37" s="5">
        <v>73.620170116424561</v>
      </c>
      <c r="C37" s="5">
        <v>0.93698568368842294</v>
      </c>
      <c r="D37" s="5">
        <v>0.88144220572640508</v>
      </c>
      <c r="E37" s="5">
        <v>4156</v>
      </c>
      <c r="F37" s="5">
        <v>956885</v>
      </c>
      <c r="G37" s="5">
        <v>13</v>
      </c>
      <c r="H37" s="5">
        <v>546</v>
      </c>
      <c r="I37" s="5">
        <v>16.794535</v>
      </c>
      <c r="J37" s="5">
        <v>800</v>
      </c>
      <c r="K37" s="12">
        <v>1202</v>
      </c>
    </row>
    <row r="38" spans="1:11" x14ac:dyDescent="0.25">
      <c r="A38" s="2" t="s">
        <v>220</v>
      </c>
      <c r="B38" s="3">
        <v>139.41550445556641</v>
      </c>
      <c r="C38" s="3">
        <v>0.9481244887625131</v>
      </c>
      <c r="D38" s="3">
        <v>0.90136568313781251</v>
      </c>
      <c r="E38" s="3">
        <v>60853</v>
      </c>
      <c r="F38" s="3">
        <v>329288</v>
      </c>
      <c r="G38" s="3">
        <v>303</v>
      </c>
      <c r="H38" s="3">
        <v>6356</v>
      </c>
      <c r="I38" s="3">
        <v>9.4455329999999993</v>
      </c>
      <c r="J38" s="3">
        <v>800</v>
      </c>
      <c r="K38" s="13">
        <v>496</v>
      </c>
    </row>
    <row r="39" spans="1:11" x14ac:dyDescent="0.25">
      <c r="A39" s="4" t="s">
        <v>527</v>
      </c>
      <c r="B39" s="5">
        <v>72.241700887680054</v>
      </c>
      <c r="C39" s="5">
        <v>0.97285333574235511</v>
      </c>
      <c r="D39" s="5">
        <v>0.94714160070360598</v>
      </c>
      <c r="E39" s="5">
        <v>10769</v>
      </c>
      <c r="F39" s="5">
        <v>468630</v>
      </c>
      <c r="G39" s="5">
        <v>43</v>
      </c>
      <c r="H39" s="5">
        <v>558</v>
      </c>
      <c r="I39" s="5">
        <v>11.012119</v>
      </c>
      <c r="J39" s="5">
        <v>800</v>
      </c>
      <c r="K39" s="12">
        <v>600</v>
      </c>
    </row>
    <row r="40" spans="1:11" x14ac:dyDescent="0.25">
      <c r="A40" s="2" t="s">
        <v>216</v>
      </c>
      <c r="B40" s="3">
        <v>70.792095899581909</v>
      </c>
      <c r="C40" s="3">
        <v>1.5739356260328953E-3</v>
      </c>
      <c r="D40" s="3">
        <v>7.8758761912262737E-4</v>
      </c>
      <c r="E40" s="3">
        <v>280</v>
      </c>
      <c r="F40" s="3">
        <v>610884</v>
      </c>
      <c r="G40" s="3">
        <v>255918</v>
      </c>
      <c r="H40" s="3">
        <v>99318</v>
      </c>
      <c r="I40" s="3">
        <v>16.876332000000001</v>
      </c>
      <c r="J40" s="3">
        <v>800</v>
      </c>
      <c r="K40" s="13">
        <v>1208</v>
      </c>
    </row>
    <row r="41" spans="1:11" x14ac:dyDescent="0.25">
      <c r="A41" s="4" t="s">
        <v>423</v>
      </c>
      <c r="B41" s="5">
        <v>204.68612885475159</v>
      </c>
      <c r="C41" s="5">
        <v>0.49133084535793253</v>
      </c>
      <c r="D41" s="5">
        <v>0.32567169803010987</v>
      </c>
      <c r="E41" s="5">
        <v>133103</v>
      </c>
      <c r="F41" s="5">
        <v>17697</v>
      </c>
      <c r="G41" s="5">
        <v>247837</v>
      </c>
      <c r="H41" s="5">
        <v>27763</v>
      </c>
      <c r="I41" s="5">
        <v>10.473133000000001</v>
      </c>
      <c r="J41" s="5">
        <v>800</v>
      </c>
      <c r="K41" s="12">
        <v>533</v>
      </c>
    </row>
    <row r="42" spans="1:11" x14ac:dyDescent="0.25">
      <c r="A42" s="2" t="s">
        <v>419</v>
      </c>
      <c r="B42" s="3">
        <v>636.13954758644104</v>
      </c>
      <c r="C42" s="3">
        <v>0.59559656826483309</v>
      </c>
      <c r="D42" s="3">
        <v>0.42409221937670888</v>
      </c>
      <c r="E42" s="3">
        <v>2742316</v>
      </c>
      <c r="F42" s="3">
        <v>5533680</v>
      </c>
      <c r="G42" s="3">
        <v>3427528</v>
      </c>
      <c r="H42" s="3">
        <v>296476</v>
      </c>
      <c r="I42" s="3">
        <v>204.93647000000001</v>
      </c>
      <c r="J42" s="3">
        <v>3000</v>
      </c>
      <c r="K42" s="13">
        <v>4000</v>
      </c>
    </row>
    <row r="43" spans="1:11" x14ac:dyDescent="0.25">
      <c r="A43" s="4" t="s">
        <v>15</v>
      </c>
      <c r="B43" s="5">
        <v>108.23906135559082</v>
      </c>
      <c r="C43" s="5">
        <v>0.56661331263843751</v>
      </c>
      <c r="D43" s="5">
        <v>0.39529689903943765</v>
      </c>
      <c r="E43" s="5">
        <v>87614</v>
      </c>
      <c r="F43" s="5">
        <v>737559</v>
      </c>
      <c r="G43" s="5">
        <v>23</v>
      </c>
      <c r="H43" s="5">
        <v>134004</v>
      </c>
      <c r="I43" s="5">
        <v>16.714017999999999</v>
      </c>
      <c r="J43" s="5">
        <v>800</v>
      </c>
      <c r="K43" s="12">
        <v>1199</v>
      </c>
    </row>
    <row r="44" spans="1:11" x14ac:dyDescent="0.25">
      <c r="A44" s="2" t="s">
        <v>420</v>
      </c>
      <c r="B44" s="3">
        <v>114.95643043518066</v>
      </c>
      <c r="C44" s="3">
        <v>0.97797009876863639</v>
      </c>
      <c r="D44" s="3">
        <v>0.95688990859304313</v>
      </c>
      <c r="E44" s="3">
        <v>3394921</v>
      </c>
      <c r="F44" s="3">
        <v>20516130</v>
      </c>
      <c r="G44" s="3">
        <v>8663</v>
      </c>
      <c r="H44" s="3">
        <v>144286</v>
      </c>
      <c r="I44" s="3">
        <v>409.22517900000003</v>
      </c>
      <c r="J44" s="3">
        <v>4000</v>
      </c>
      <c r="K44" s="13">
        <v>6016</v>
      </c>
    </row>
    <row r="45" spans="1:11" x14ac:dyDescent="0.25">
      <c r="A45" s="4" t="s">
        <v>268</v>
      </c>
      <c r="B45" s="5">
        <v>418.25042390823364</v>
      </c>
      <c r="C45" s="5">
        <v>0.94453562189589391</v>
      </c>
      <c r="D45" s="5">
        <v>0.89490052103182338</v>
      </c>
      <c r="E45" s="5">
        <v>307614</v>
      </c>
      <c r="F45" s="5">
        <v>620259</v>
      </c>
      <c r="G45" s="5">
        <v>220</v>
      </c>
      <c r="H45" s="5">
        <v>35907</v>
      </c>
      <c r="I45" s="5">
        <v>17.250371000000001</v>
      </c>
      <c r="J45" s="5">
        <v>800</v>
      </c>
      <c r="K45" s="12">
        <v>1205</v>
      </c>
    </row>
    <row r="46" spans="1:11" x14ac:dyDescent="0.25">
      <c r="A46" s="2" t="s">
        <v>124</v>
      </c>
      <c r="B46" s="3">
        <v>114.52385759353638</v>
      </c>
      <c r="C46" s="3">
        <v>0.82949057554785799</v>
      </c>
      <c r="D46" s="3">
        <v>0.70865775039453605</v>
      </c>
      <c r="E46" s="3">
        <v>9664347</v>
      </c>
      <c r="F46" s="3">
        <v>6324318</v>
      </c>
      <c r="G46" s="3">
        <v>2542</v>
      </c>
      <c r="H46" s="3">
        <v>3970649</v>
      </c>
      <c r="I46" s="3">
        <v>340.10619800000001</v>
      </c>
      <c r="J46" s="3">
        <v>5472</v>
      </c>
      <c r="K46" s="13">
        <v>3648</v>
      </c>
    </row>
    <row r="47" spans="1:11" x14ac:dyDescent="0.25">
      <c r="A47" s="4" t="s">
        <v>25</v>
      </c>
      <c r="B47" s="5">
        <v>211.91473984718323</v>
      </c>
      <c r="C47" s="5">
        <v>0.90178514117806485</v>
      </c>
      <c r="D47" s="5">
        <v>0.82113726101413131</v>
      </c>
      <c r="E47" s="5">
        <v>63221</v>
      </c>
      <c r="F47" s="5">
        <v>884608</v>
      </c>
      <c r="G47" s="5">
        <v>10889</v>
      </c>
      <c r="H47" s="5">
        <v>2882</v>
      </c>
      <c r="I47" s="5">
        <v>16.817426000000001</v>
      </c>
      <c r="J47" s="5">
        <v>800</v>
      </c>
      <c r="K47" s="12">
        <v>1202</v>
      </c>
    </row>
    <row r="48" spans="1:11" x14ac:dyDescent="0.25">
      <c r="A48" s="2" t="s">
        <v>344</v>
      </c>
      <c r="B48" s="3">
        <v>212.23883819580078</v>
      </c>
      <c r="C48" s="3">
        <v>0.96170110427480615</v>
      </c>
      <c r="D48" s="3">
        <v>0.92622760963557749</v>
      </c>
      <c r="E48" s="3">
        <v>71979</v>
      </c>
      <c r="F48" s="3">
        <v>882288</v>
      </c>
      <c r="G48" s="3">
        <v>654</v>
      </c>
      <c r="H48" s="3">
        <v>5079</v>
      </c>
      <c r="I48" s="3">
        <v>16.835742</v>
      </c>
      <c r="J48" s="3">
        <v>800</v>
      </c>
      <c r="K48" s="13">
        <v>1200</v>
      </c>
    </row>
    <row r="49" spans="1:11" x14ac:dyDescent="0.25">
      <c r="A49" s="4" t="s">
        <v>56</v>
      </c>
      <c r="B49" s="5">
        <v>107.79202628135681</v>
      </c>
      <c r="C49" s="5">
        <v>0.97330876003660216</v>
      </c>
      <c r="D49" s="5">
        <v>0.94800532248750968</v>
      </c>
      <c r="E49" s="5">
        <v>37760</v>
      </c>
      <c r="F49" s="5">
        <v>920169</v>
      </c>
      <c r="G49" s="5">
        <v>1077</v>
      </c>
      <c r="H49" s="5">
        <v>994</v>
      </c>
      <c r="I49" s="5">
        <v>16.707588000000001</v>
      </c>
      <c r="J49" s="5">
        <v>800</v>
      </c>
      <c r="K49" s="12">
        <v>1200</v>
      </c>
    </row>
    <row r="50" spans="1:11" x14ac:dyDescent="0.25">
      <c r="A50" s="2" t="s">
        <v>109</v>
      </c>
      <c r="B50" s="3">
        <v>410.2620096206665</v>
      </c>
      <c r="C50" s="3">
        <v>0.91955605265422014</v>
      </c>
      <c r="D50" s="3">
        <v>0.85109093804745983</v>
      </c>
      <c r="E50" s="3">
        <v>5344</v>
      </c>
      <c r="F50" s="3">
        <v>957721</v>
      </c>
      <c r="G50" s="3">
        <v>479</v>
      </c>
      <c r="H50" s="3">
        <v>456</v>
      </c>
      <c r="I50" s="3">
        <v>18.449926999999999</v>
      </c>
      <c r="J50" s="3">
        <v>800</v>
      </c>
      <c r="K50" s="13">
        <v>1205</v>
      </c>
    </row>
    <row r="51" spans="1:11" x14ac:dyDescent="0.25">
      <c r="A51" s="4" t="s">
        <v>416</v>
      </c>
      <c r="B51" s="5">
        <v>114.60547518730164</v>
      </c>
      <c r="C51" s="5">
        <v>0.93296808434568679</v>
      </c>
      <c r="D51" s="5">
        <v>0.87435818053631764</v>
      </c>
      <c r="E51" s="5">
        <v>3157498</v>
      </c>
      <c r="F51" s="5">
        <v>13662536</v>
      </c>
      <c r="G51" s="5">
        <v>150</v>
      </c>
      <c r="H51" s="5">
        <v>453570</v>
      </c>
      <c r="I51" s="5">
        <v>293.87003399999998</v>
      </c>
      <c r="J51" s="5">
        <v>3391</v>
      </c>
      <c r="K51" s="12">
        <v>5094</v>
      </c>
    </row>
    <row r="52" spans="1:11" x14ac:dyDescent="0.25">
      <c r="A52" s="2" t="s">
        <v>377</v>
      </c>
      <c r="B52" s="3">
        <v>107.08328294754028</v>
      </c>
      <c r="C52" s="3">
        <v>0.6391074943971734</v>
      </c>
      <c r="D52" s="3">
        <v>0.46962378862838383</v>
      </c>
      <c r="E52" s="3">
        <v>136027</v>
      </c>
      <c r="F52" s="3">
        <v>670349</v>
      </c>
      <c r="G52" s="3">
        <v>146386</v>
      </c>
      <c r="H52" s="3">
        <v>7238</v>
      </c>
      <c r="I52" s="3">
        <v>16.717431000000001</v>
      </c>
      <c r="J52" s="3">
        <v>800</v>
      </c>
      <c r="K52" s="13">
        <v>1200</v>
      </c>
    </row>
    <row r="53" spans="1:11" x14ac:dyDescent="0.25">
      <c r="A53" s="4" t="s">
        <v>426</v>
      </c>
      <c r="B53" s="5">
        <v>308.61958932876587</v>
      </c>
      <c r="C53" s="5">
        <v>0.96893192444261167</v>
      </c>
      <c r="D53" s="5">
        <v>0.93973613131103262</v>
      </c>
      <c r="E53" s="5">
        <v>90459</v>
      </c>
      <c r="F53" s="5">
        <v>383740</v>
      </c>
      <c r="G53" s="5">
        <v>267</v>
      </c>
      <c r="H53" s="5">
        <v>5534</v>
      </c>
      <c r="I53" s="5">
        <v>11.337109</v>
      </c>
      <c r="J53" s="5">
        <v>800</v>
      </c>
      <c r="K53" s="12">
        <v>600</v>
      </c>
    </row>
    <row r="54" spans="1:11" x14ac:dyDescent="0.25">
      <c r="A54" s="2" t="s">
        <v>121</v>
      </c>
      <c r="B54" s="3">
        <v>107.63812971115112</v>
      </c>
      <c r="C54" s="3">
        <v>0.98447396503763152</v>
      </c>
      <c r="D54" s="3">
        <v>0.96942267469697352</v>
      </c>
      <c r="E54" s="3">
        <v>192348</v>
      </c>
      <c r="F54" s="3">
        <v>939185</v>
      </c>
      <c r="G54" s="3">
        <v>1629</v>
      </c>
      <c r="H54" s="3">
        <v>4438</v>
      </c>
      <c r="I54" s="3">
        <v>22.213712000000001</v>
      </c>
      <c r="J54" s="3">
        <v>800</v>
      </c>
      <c r="K54" s="13">
        <v>1422</v>
      </c>
    </row>
    <row r="55" spans="1:11" x14ac:dyDescent="0.25">
      <c r="A55" s="4" t="s">
        <v>578</v>
      </c>
      <c r="B55" s="5">
        <v>209.17677068710327</v>
      </c>
      <c r="C55" s="5">
        <v>1.356097134979696E-2</v>
      </c>
      <c r="D55" s="5">
        <v>6.8267745217489607E-3</v>
      </c>
      <c r="E55" s="5">
        <v>1087</v>
      </c>
      <c r="F55" s="5">
        <v>695174</v>
      </c>
      <c r="G55" s="5">
        <v>103357</v>
      </c>
      <c r="H55" s="5">
        <v>54782</v>
      </c>
      <c r="I55" s="5">
        <v>16.060914</v>
      </c>
      <c r="J55" s="5">
        <v>800</v>
      </c>
      <c r="K55" s="12">
        <v>1068</v>
      </c>
    </row>
    <row r="56" spans="1:11" x14ac:dyDescent="0.25">
      <c r="A56" s="2" t="s">
        <v>100</v>
      </c>
      <c r="B56" s="3">
        <v>207.72467374801636</v>
      </c>
      <c r="C56" s="3">
        <v>0.98683141464307789</v>
      </c>
      <c r="D56" s="3">
        <v>0.97400514475627353</v>
      </c>
      <c r="E56" s="3">
        <v>344941</v>
      </c>
      <c r="F56" s="3">
        <v>605853</v>
      </c>
      <c r="G56" s="3">
        <v>745</v>
      </c>
      <c r="H56" s="3">
        <v>8461</v>
      </c>
      <c r="I56" s="3">
        <v>16.957021999999998</v>
      </c>
      <c r="J56" s="3">
        <v>800</v>
      </c>
      <c r="K56" s="13">
        <v>1200</v>
      </c>
    </row>
    <row r="57" spans="1:11" x14ac:dyDescent="0.25">
      <c r="A57" s="4" t="s">
        <v>333</v>
      </c>
      <c r="B57" s="5">
        <v>106.03356051445007</v>
      </c>
      <c r="C57" s="5">
        <v>0.96147260273972601</v>
      </c>
      <c r="D57" s="5">
        <v>0.92580379225061826</v>
      </c>
      <c r="E57" s="5">
        <v>8984</v>
      </c>
      <c r="F57" s="5">
        <v>843096</v>
      </c>
      <c r="G57" s="5">
        <v>180</v>
      </c>
      <c r="H57" s="5">
        <v>540</v>
      </c>
      <c r="I57" s="5">
        <v>15.849299999999999</v>
      </c>
      <c r="J57" s="5">
        <v>800</v>
      </c>
      <c r="K57" s="12">
        <v>1066</v>
      </c>
    </row>
    <row r="58" spans="1:11" x14ac:dyDescent="0.25">
      <c r="A58" s="2" t="s">
        <v>343</v>
      </c>
      <c r="B58" s="3">
        <v>107.17564511299133</v>
      </c>
      <c r="C58" s="3">
        <v>0.69063070550860395</v>
      </c>
      <c r="D58" s="3">
        <v>0.52745295648380741</v>
      </c>
      <c r="E58" s="3">
        <v>175328</v>
      </c>
      <c r="F58" s="3">
        <v>93195</v>
      </c>
      <c r="G58" s="3">
        <v>0</v>
      </c>
      <c r="H58" s="3">
        <v>157077</v>
      </c>
      <c r="I58" s="3">
        <v>9.7659310000000001</v>
      </c>
      <c r="J58" s="3">
        <v>800</v>
      </c>
      <c r="K58" s="13">
        <v>532</v>
      </c>
    </row>
    <row r="59" spans="1:11" x14ac:dyDescent="0.25">
      <c r="A59" s="4" t="s">
        <v>11</v>
      </c>
      <c r="B59" s="5">
        <v>304.61406970024109</v>
      </c>
      <c r="C59" s="5">
        <v>0.65398716323140582</v>
      </c>
      <c r="D59" s="5">
        <v>0.48586993033547049</v>
      </c>
      <c r="E59" s="5">
        <v>133072</v>
      </c>
      <c r="F59" s="5">
        <v>686116</v>
      </c>
      <c r="G59" s="5">
        <v>123757</v>
      </c>
      <c r="H59" s="5">
        <v>17055</v>
      </c>
      <c r="I59" s="5">
        <v>17.204422000000001</v>
      </c>
      <c r="J59" s="5">
        <v>800</v>
      </c>
      <c r="K59" s="12">
        <v>1200</v>
      </c>
    </row>
    <row r="60" spans="1:11" x14ac:dyDescent="0.25">
      <c r="A60" s="2" t="s">
        <v>21</v>
      </c>
      <c r="B60" s="3">
        <v>411.40274119377136</v>
      </c>
      <c r="C60" s="3">
        <v>0.90863697857315273</v>
      </c>
      <c r="D60" s="3">
        <v>0.8325707951742779</v>
      </c>
      <c r="E60" s="3">
        <v>323731</v>
      </c>
      <c r="F60" s="3">
        <v>571167</v>
      </c>
      <c r="G60" s="3">
        <v>45</v>
      </c>
      <c r="H60" s="3">
        <v>65057</v>
      </c>
      <c r="I60" s="3">
        <v>22.758679000000001</v>
      </c>
      <c r="J60" s="3">
        <v>800</v>
      </c>
      <c r="K60" s="13">
        <v>1200</v>
      </c>
    </row>
    <row r="61" spans="1:11" x14ac:dyDescent="0.25">
      <c r="A61" s="4" t="s">
        <v>590</v>
      </c>
      <c r="B61" s="5">
        <v>209.0904598236084</v>
      </c>
      <c r="C61" s="5">
        <v>0.41957594004227788</v>
      </c>
      <c r="D61" s="5">
        <v>0.26548313878080415</v>
      </c>
      <c r="E61" s="5">
        <v>9825</v>
      </c>
      <c r="F61" s="5">
        <v>923792</v>
      </c>
      <c r="G61" s="5">
        <v>26328</v>
      </c>
      <c r="H61" s="5">
        <v>855</v>
      </c>
      <c r="I61" s="5">
        <v>16.998273000000001</v>
      </c>
      <c r="J61" s="5">
        <v>800</v>
      </c>
      <c r="K61" s="12">
        <v>1201</v>
      </c>
    </row>
    <row r="62" spans="1:11" x14ac:dyDescent="0.25">
      <c r="A62" s="2" t="s">
        <v>49</v>
      </c>
      <c r="B62" s="3">
        <v>512.98942518234253</v>
      </c>
      <c r="C62" s="3">
        <v>0.93952926605045828</v>
      </c>
      <c r="D62" s="3">
        <v>0.88595492168967493</v>
      </c>
      <c r="E62" s="3">
        <v>122128</v>
      </c>
      <c r="F62" s="3">
        <v>288551</v>
      </c>
      <c r="G62" s="3">
        <v>822</v>
      </c>
      <c r="H62" s="3">
        <v>14899</v>
      </c>
      <c r="I62" s="3">
        <v>10.889207000000001</v>
      </c>
      <c r="J62" s="3">
        <v>800</v>
      </c>
      <c r="K62" s="13">
        <v>533</v>
      </c>
    </row>
    <row r="63" spans="1:11" x14ac:dyDescent="0.25">
      <c r="A63" s="4" t="s">
        <v>97</v>
      </c>
      <c r="B63" s="5">
        <v>108.42108297348022</v>
      </c>
      <c r="C63" s="5">
        <v>0.10386245878473858</v>
      </c>
      <c r="D63" s="5">
        <v>5.4775804247919516E-2</v>
      </c>
      <c r="E63" s="5">
        <v>1764</v>
      </c>
      <c r="F63" s="5">
        <v>947796</v>
      </c>
      <c r="G63" s="5">
        <v>31</v>
      </c>
      <c r="H63" s="5">
        <v>30409</v>
      </c>
      <c r="I63" s="5">
        <v>16.999796</v>
      </c>
      <c r="J63" s="5">
        <v>800</v>
      </c>
      <c r="K63" s="12">
        <v>1225</v>
      </c>
    </row>
    <row r="64" spans="1:11" x14ac:dyDescent="0.25">
      <c r="A64" s="2" t="s">
        <v>12</v>
      </c>
      <c r="B64" s="3">
        <v>110.4312801361084</v>
      </c>
      <c r="C64" s="3">
        <v>0.99034129541020899</v>
      </c>
      <c r="D64" s="3">
        <v>0.9808673870766752</v>
      </c>
      <c r="E64" s="3">
        <v>155851</v>
      </c>
      <c r="F64" s="3">
        <v>11828809</v>
      </c>
      <c r="G64" s="3">
        <v>537</v>
      </c>
      <c r="H64" s="3">
        <v>2503</v>
      </c>
      <c r="I64" s="3">
        <v>204.17359200000001</v>
      </c>
      <c r="J64" s="3">
        <v>3867</v>
      </c>
      <c r="K64" s="13">
        <v>3100</v>
      </c>
    </row>
    <row r="65" spans="1:11" x14ac:dyDescent="0.25">
      <c r="A65" s="4" t="s">
        <v>362</v>
      </c>
      <c r="B65" s="5">
        <v>304.33594584465027</v>
      </c>
      <c r="C65" s="5">
        <v>0.93794001798840054</v>
      </c>
      <c r="D65" s="5">
        <v>0.8831328115874314</v>
      </c>
      <c r="E65" s="5">
        <v>15121</v>
      </c>
      <c r="F65" s="5">
        <v>942878</v>
      </c>
      <c r="G65" s="5">
        <v>1418</v>
      </c>
      <c r="H65" s="5">
        <v>583</v>
      </c>
      <c r="I65" s="5">
        <v>17.337730000000001</v>
      </c>
      <c r="J65" s="5">
        <v>800</v>
      </c>
      <c r="K65" s="12">
        <v>1200</v>
      </c>
    </row>
    <row r="66" spans="1:11" x14ac:dyDescent="0.25">
      <c r="A66" s="2" t="s">
        <v>417</v>
      </c>
      <c r="B66" s="3">
        <v>408.48873734474182</v>
      </c>
      <c r="C66" s="3">
        <v>0.97270113604463826</v>
      </c>
      <c r="D66" s="3">
        <v>0.94685312149523027</v>
      </c>
      <c r="E66" s="3">
        <v>731124</v>
      </c>
      <c r="F66" s="3">
        <v>185438</v>
      </c>
      <c r="G66" s="3">
        <v>699</v>
      </c>
      <c r="H66" s="3">
        <v>40339</v>
      </c>
      <c r="I66" s="3">
        <v>28.103109</v>
      </c>
      <c r="J66" s="3">
        <v>800</v>
      </c>
      <c r="K66" s="13">
        <v>1197</v>
      </c>
    </row>
    <row r="67" spans="1:11" x14ac:dyDescent="0.25">
      <c r="A67" s="4" t="s">
        <v>117</v>
      </c>
      <c r="B67" s="5">
        <v>108.84022068977356</v>
      </c>
      <c r="C67" s="5">
        <v>0.20628914005351867</v>
      </c>
      <c r="D67" s="5">
        <v>0.11500690811431764</v>
      </c>
      <c r="E67" s="5">
        <v>37042</v>
      </c>
      <c r="F67" s="5">
        <v>815515</v>
      </c>
      <c r="G67" s="5">
        <v>335</v>
      </c>
      <c r="H67" s="5">
        <v>284708</v>
      </c>
      <c r="I67" s="5">
        <v>19.737538000000001</v>
      </c>
      <c r="J67" s="5">
        <v>800</v>
      </c>
      <c r="K67" s="12">
        <v>1422</v>
      </c>
    </row>
    <row r="68" spans="1:11" x14ac:dyDescent="0.25">
      <c r="A68" s="2" t="s">
        <v>345</v>
      </c>
      <c r="B68" s="3">
        <v>306.55276846885681</v>
      </c>
      <c r="C68" s="3">
        <v>0.64183283152968851</v>
      </c>
      <c r="D68" s="3">
        <v>0.47257277780656243</v>
      </c>
      <c r="E68" s="3">
        <v>191538</v>
      </c>
      <c r="F68" s="3">
        <v>554691</v>
      </c>
      <c r="G68" s="3">
        <v>27</v>
      </c>
      <c r="H68" s="3">
        <v>213744</v>
      </c>
      <c r="I68" s="3">
        <v>17.441718999999999</v>
      </c>
      <c r="J68" s="3">
        <v>800</v>
      </c>
      <c r="K68" s="13">
        <v>1200</v>
      </c>
    </row>
    <row r="69" spans="1:11" x14ac:dyDescent="0.25">
      <c r="A69" s="4" t="s">
        <v>16</v>
      </c>
      <c r="B69" s="5">
        <v>205.16383838653564</v>
      </c>
      <c r="C69" s="5">
        <v>0.96824298672490017</v>
      </c>
      <c r="D69" s="5">
        <v>0.93844090640238298</v>
      </c>
      <c r="E69" s="5">
        <v>617191</v>
      </c>
      <c r="F69" s="5">
        <v>303123</v>
      </c>
      <c r="G69" s="5">
        <v>328</v>
      </c>
      <c r="H69" s="5">
        <v>40158</v>
      </c>
      <c r="I69" s="5">
        <v>17.095323</v>
      </c>
      <c r="J69" s="5">
        <v>800</v>
      </c>
      <c r="K69" s="12">
        <v>1201</v>
      </c>
    </row>
    <row r="70" spans="1:11" x14ac:dyDescent="0.25">
      <c r="A70" s="2" t="s">
        <v>348</v>
      </c>
      <c r="B70" s="3">
        <v>109.69336724281311</v>
      </c>
      <c r="C70" s="3">
        <v>0.98095263154551982</v>
      </c>
      <c r="D70" s="3">
        <v>0.9626173050554695</v>
      </c>
      <c r="E70" s="3">
        <v>540577</v>
      </c>
      <c r="F70" s="3">
        <v>15418974</v>
      </c>
      <c r="G70" s="3">
        <v>3474</v>
      </c>
      <c r="H70" s="3">
        <v>17519</v>
      </c>
      <c r="I70" s="3">
        <v>272.107687</v>
      </c>
      <c r="J70" s="3">
        <v>4896</v>
      </c>
      <c r="K70" s="13">
        <v>3264</v>
      </c>
    </row>
    <row r="71" spans="1:11" x14ac:dyDescent="0.25">
      <c r="A71" s="4" t="s">
        <v>111</v>
      </c>
      <c r="B71" s="5">
        <v>402.49036455154419</v>
      </c>
      <c r="C71" s="5">
        <v>0.95234690952543766</v>
      </c>
      <c r="D71" s="5">
        <v>0.90902887433286417</v>
      </c>
      <c r="E71" s="5">
        <v>275753</v>
      </c>
      <c r="F71" s="5">
        <v>656651</v>
      </c>
      <c r="G71" s="5">
        <v>581</v>
      </c>
      <c r="H71" s="5">
        <v>27015</v>
      </c>
      <c r="I71" s="5">
        <v>17.879286</v>
      </c>
      <c r="J71" s="5">
        <v>800</v>
      </c>
      <c r="K71" s="12">
        <v>1200</v>
      </c>
    </row>
    <row r="72" spans="1:11" x14ac:dyDescent="0.25">
      <c r="A72" s="2" t="s">
        <v>390</v>
      </c>
      <c r="B72" s="3">
        <v>105.18088626861572</v>
      </c>
      <c r="C72" s="3">
        <v>0.98040183383768198</v>
      </c>
      <c r="D72" s="3">
        <v>0.96155707843986449</v>
      </c>
      <c r="E72" s="3">
        <v>37744</v>
      </c>
      <c r="F72" s="3">
        <v>920747</v>
      </c>
      <c r="G72" s="3">
        <v>27</v>
      </c>
      <c r="H72" s="3">
        <v>1482</v>
      </c>
      <c r="I72" s="3">
        <v>16.817155</v>
      </c>
      <c r="J72" s="3">
        <v>800</v>
      </c>
      <c r="K72" s="13">
        <v>1200</v>
      </c>
    </row>
    <row r="73" spans="1:11" x14ac:dyDescent="0.25">
      <c r="A73" s="4" t="s">
        <v>405</v>
      </c>
      <c r="B73" s="5">
        <v>105.15682291984558</v>
      </c>
      <c r="C73" s="5">
        <v>0.94076738609112709</v>
      </c>
      <c r="D73" s="5">
        <v>0.88815938419741902</v>
      </c>
      <c r="E73" s="5">
        <v>3923</v>
      </c>
      <c r="F73" s="5">
        <v>955583</v>
      </c>
      <c r="G73" s="5">
        <v>36</v>
      </c>
      <c r="H73" s="5">
        <v>458</v>
      </c>
      <c r="I73" s="5">
        <v>16.779807999999999</v>
      </c>
      <c r="J73" s="5">
        <v>800</v>
      </c>
      <c r="K73" s="12">
        <v>1200</v>
      </c>
    </row>
    <row r="74" spans="1:11" x14ac:dyDescent="0.25">
      <c r="A74" s="2" t="s">
        <v>331</v>
      </c>
      <c r="B74" s="3">
        <v>105.73404765129089</v>
      </c>
      <c r="C74" s="3">
        <v>0.98348943585275539</v>
      </c>
      <c r="D74" s="3">
        <v>0.96751521385103278</v>
      </c>
      <c r="E74" s="3">
        <v>451520</v>
      </c>
      <c r="F74" s="3">
        <v>493320</v>
      </c>
      <c r="G74" s="3">
        <v>2332</v>
      </c>
      <c r="H74" s="3">
        <v>12828</v>
      </c>
      <c r="I74" s="3">
        <v>16.839696</v>
      </c>
      <c r="J74" s="3">
        <v>800</v>
      </c>
      <c r="K74" s="13">
        <v>1200</v>
      </c>
    </row>
    <row r="75" spans="1:11" x14ac:dyDescent="0.25">
      <c r="A75" s="4" t="s">
        <v>20</v>
      </c>
      <c r="B75" s="5">
        <v>404.37899804115295</v>
      </c>
      <c r="C75" s="5">
        <v>0.96681157719882183</v>
      </c>
      <c r="D75" s="5">
        <v>0.93575533355049056</v>
      </c>
      <c r="E75" s="5">
        <v>313129</v>
      </c>
      <c r="F75" s="5">
        <v>625373</v>
      </c>
      <c r="G75" s="5">
        <v>10647</v>
      </c>
      <c r="H75" s="5">
        <v>10851</v>
      </c>
      <c r="I75" s="5">
        <v>18.085982000000001</v>
      </c>
      <c r="J75" s="5">
        <v>800</v>
      </c>
      <c r="K75" s="12">
        <v>1200</v>
      </c>
    </row>
    <row r="76" spans="1:11" x14ac:dyDescent="0.25">
      <c r="A76" s="2" t="s">
        <v>37</v>
      </c>
      <c r="B76" s="3">
        <v>204.00008583068848</v>
      </c>
      <c r="C76" s="3">
        <v>0.94195157929126183</v>
      </c>
      <c r="D76" s="3">
        <v>0.89027265752194173</v>
      </c>
      <c r="E76" s="3">
        <v>95147</v>
      </c>
      <c r="F76" s="3">
        <v>319526</v>
      </c>
      <c r="G76" s="3">
        <v>122</v>
      </c>
      <c r="H76" s="3">
        <v>11605</v>
      </c>
      <c r="I76" s="3">
        <v>10.235564999999999</v>
      </c>
      <c r="J76" s="3">
        <v>800</v>
      </c>
      <c r="K76" s="13">
        <v>533</v>
      </c>
    </row>
    <row r="77" spans="1:11" x14ac:dyDescent="0.25">
      <c r="A77" s="4" t="s">
        <v>110</v>
      </c>
      <c r="B77" s="5">
        <v>204.54210042953491</v>
      </c>
      <c r="C77" s="5">
        <v>0.85724657409928307</v>
      </c>
      <c r="D77" s="5">
        <v>0.75015883100381198</v>
      </c>
      <c r="E77" s="5">
        <v>4723</v>
      </c>
      <c r="F77" s="5">
        <v>915304</v>
      </c>
      <c r="G77" s="5">
        <v>73</v>
      </c>
      <c r="H77" s="5">
        <v>1500</v>
      </c>
      <c r="I77" s="5">
        <v>16.865390000000001</v>
      </c>
      <c r="J77" s="5">
        <v>800</v>
      </c>
      <c r="K77" s="12">
        <v>1152</v>
      </c>
    </row>
    <row r="78" spans="1:11" x14ac:dyDescent="0.25">
      <c r="A78" s="2" t="s">
        <v>376</v>
      </c>
      <c r="B78" s="3">
        <v>105.54697370529175</v>
      </c>
      <c r="C78" s="3">
        <v>0.66371480265849603</v>
      </c>
      <c r="D78" s="3">
        <v>0.49668648876672067</v>
      </c>
      <c r="E78" s="3">
        <v>146000</v>
      </c>
      <c r="F78" s="3">
        <v>666052</v>
      </c>
      <c r="G78" s="3">
        <v>140666</v>
      </c>
      <c r="H78" s="3">
        <v>7282</v>
      </c>
      <c r="I78" s="3">
        <v>16.841217</v>
      </c>
      <c r="J78" s="3">
        <v>800</v>
      </c>
      <c r="K78" s="13">
        <v>1200</v>
      </c>
    </row>
    <row r="79" spans="1:11" x14ac:dyDescent="0.25">
      <c r="A79" s="4" t="s">
        <v>47</v>
      </c>
      <c r="B79" s="5">
        <v>211.99456477165222</v>
      </c>
      <c r="C79" s="5">
        <v>0.95645510160397451</v>
      </c>
      <c r="D79" s="5">
        <v>0.91654427430395013</v>
      </c>
      <c r="E79" s="5">
        <v>808766</v>
      </c>
      <c r="F79" s="5">
        <v>9283832</v>
      </c>
      <c r="G79" s="5">
        <v>56952</v>
      </c>
      <c r="H79" s="5">
        <v>16690</v>
      </c>
      <c r="I79" s="5">
        <v>174.016356</v>
      </c>
      <c r="J79" s="5">
        <v>2504</v>
      </c>
      <c r="K79" s="12">
        <v>4060</v>
      </c>
    </row>
    <row r="80" spans="1:11" x14ac:dyDescent="0.25">
      <c r="A80" s="2" t="s">
        <v>562</v>
      </c>
      <c r="B80" s="3">
        <v>106.22235131263733</v>
      </c>
      <c r="C80" s="3">
        <v>0.98936795568835445</v>
      </c>
      <c r="D80" s="3">
        <v>0.97895961369622475</v>
      </c>
      <c r="E80" s="3">
        <v>223007</v>
      </c>
      <c r="F80" s="3">
        <v>732200</v>
      </c>
      <c r="G80" s="3">
        <v>0</v>
      </c>
      <c r="H80" s="3">
        <v>4793</v>
      </c>
      <c r="I80" s="3">
        <v>37.844124999999998</v>
      </c>
      <c r="J80" s="3">
        <v>800</v>
      </c>
      <c r="K80" s="13">
        <v>1200</v>
      </c>
    </row>
    <row r="81" spans="1:11" x14ac:dyDescent="0.25">
      <c r="A81" s="4" t="s">
        <v>355</v>
      </c>
      <c r="B81" s="5">
        <v>104.51502013206482</v>
      </c>
      <c r="C81" s="5">
        <v>0.97216938598431357</v>
      </c>
      <c r="D81" s="5">
        <v>0.94584591344880553</v>
      </c>
      <c r="E81" s="5">
        <v>142853</v>
      </c>
      <c r="F81" s="5">
        <v>275368</v>
      </c>
      <c r="G81" s="5">
        <v>15</v>
      </c>
      <c r="H81" s="5">
        <v>8164</v>
      </c>
      <c r="I81" s="5">
        <v>9.7961589999999994</v>
      </c>
      <c r="J81" s="5">
        <v>800</v>
      </c>
      <c r="K81" s="12">
        <v>533</v>
      </c>
    </row>
    <row r="82" spans="1:11" x14ac:dyDescent="0.25">
      <c r="A82" s="4" t="s">
        <v>126</v>
      </c>
      <c r="B82" s="5">
        <v>71.613190410000001</v>
      </c>
      <c r="C82" s="5">
        <v>0.99593437009999997</v>
      </c>
      <c r="D82" s="5">
        <v>0.99190166499999999</v>
      </c>
      <c r="E82" s="5">
        <v>288568</v>
      </c>
      <c r="F82" s="5">
        <v>669076</v>
      </c>
      <c r="G82" s="5">
        <v>881</v>
      </c>
      <c r="H82" s="5">
        <v>1475</v>
      </c>
      <c r="I82" s="5">
        <v>24.828499999999998</v>
      </c>
      <c r="J82" s="5">
        <v>800</v>
      </c>
      <c r="K82" s="5">
        <v>1200</v>
      </c>
    </row>
    <row r="83" spans="1:11" x14ac:dyDescent="0.25">
      <c r="A83" s="2" t="s">
        <v>120</v>
      </c>
      <c r="B83" s="3">
        <v>70.466730830000003</v>
      </c>
      <c r="C83" s="3">
        <v>0.99513301009999999</v>
      </c>
      <c r="D83" s="3">
        <v>0.99031316589999996</v>
      </c>
      <c r="E83" s="3">
        <v>324385</v>
      </c>
      <c r="F83" s="3">
        <v>632442</v>
      </c>
      <c r="G83" s="3">
        <v>1061</v>
      </c>
      <c r="H83" s="3">
        <v>2112</v>
      </c>
      <c r="I83" s="3">
        <v>20.698283</v>
      </c>
      <c r="J83" s="3">
        <v>800</v>
      </c>
      <c r="K83" s="3">
        <v>1200</v>
      </c>
    </row>
    <row r="84" spans="1:11" x14ac:dyDescent="0.25">
      <c r="A84" s="4" t="s">
        <v>91</v>
      </c>
      <c r="B84" s="5">
        <v>70.503456589999999</v>
      </c>
      <c r="C84" s="5">
        <v>0.99434831489999997</v>
      </c>
      <c r="D84" s="5">
        <v>0.98876015380000004</v>
      </c>
      <c r="E84" s="5">
        <v>807997</v>
      </c>
      <c r="F84" s="5">
        <v>142818</v>
      </c>
      <c r="G84" s="5">
        <v>232</v>
      </c>
      <c r="H84" s="5">
        <v>8953</v>
      </c>
      <c r="I84" s="5">
        <v>19.615307999999999</v>
      </c>
      <c r="J84" s="5">
        <v>800</v>
      </c>
      <c r="K84" s="5">
        <v>1200</v>
      </c>
    </row>
    <row r="85" spans="1:11" x14ac:dyDescent="0.25">
      <c r="A85" s="2" t="s">
        <v>602</v>
      </c>
      <c r="B85" s="3" t="s">
        <v>1242</v>
      </c>
      <c r="C85" s="3" t="s">
        <v>1243</v>
      </c>
      <c r="D85" s="3" t="s">
        <v>1244</v>
      </c>
      <c r="E85" s="3">
        <v>124045</v>
      </c>
      <c r="F85" s="3">
        <v>834392</v>
      </c>
      <c r="G85" s="3">
        <v>278</v>
      </c>
      <c r="H85" s="3">
        <v>1285</v>
      </c>
      <c r="I85" s="3">
        <v>19.615324000000001</v>
      </c>
      <c r="J85" s="3">
        <v>800</v>
      </c>
      <c r="K85" s="3">
        <v>1200</v>
      </c>
    </row>
    <row r="86" spans="1:11" x14ac:dyDescent="0.25">
      <c r="A86" s="2" t="s">
        <v>595</v>
      </c>
      <c r="B86" s="3">
        <v>70.064202550000005</v>
      </c>
      <c r="C86" s="3">
        <v>0.99357295690000003</v>
      </c>
      <c r="D86" s="3">
        <v>0.98722799989999999</v>
      </c>
      <c r="E86" s="3">
        <v>242633</v>
      </c>
      <c r="F86" s="3">
        <v>187828</v>
      </c>
      <c r="G86" s="3">
        <v>719</v>
      </c>
      <c r="H86" s="3">
        <v>2420</v>
      </c>
      <c r="I86" s="3">
        <v>11.258800000000001</v>
      </c>
      <c r="J86" s="3">
        <v>800</v>
      </c>
      <c r="K86" s="3">
        <v>542</v>
      </c>
    </row>
    <row r="87" spans="1:11" x14ac:dyDescent="0.25">
      <c r="A87" s="2" t="s">
        <v>147</v>
      </c>
      <c r="B87" s="3" t="s">
        <v>1180</v>
      </c>
      <c r="C87" s="3" t="s">
        <v>1181</v>
      </c>
      <c r="D87" s="3" t="s">
        <v>1182</v>
      </c>
      <c r="E87" s="3">
        <v>190304</v>
      </c>
      <c r="F87" s="3">
        <v>767063</v>
      </c>
      <c r="G87" s="3">
        <v>942</v>
      </c>
      <c r="H87" s="3">
        <v>1691</v>
      </c>
      <c r="I87" s="3">
        <v>19.578386999999999</v>
      </c>
      <c r="J87" s="3">
        <v>800</v>
      </c>
      <c r="K87" s="3">
        <v>1200</v>
      </c>
    </row>
    <row r="88" spans="1:11" x14ac:dyDescent="0.25">
      <c r="A88" s="4" t="s">
        <v>50</v>
      </c>
      <c r="B88" s="5" t="s">
        <v>1314</v>
      </c>
      <c r="C88" s="5" t="s">
        <v>1315</v>
      </c>
      <c r="D88" s="5" t="s">
        <v>1316</v>
      </c>
      <c r="E88" s="5">
        <v>14308334</v>
      </c>
      <c r="F88" s="5">
        <v>5451927</v>
      </c>
      <c r="G88" s="5">
        <v>766</v>
      </c>
      <c r="H88" s="5">
        <v>200829</v>
      </c>
      <c r="I88" s="5">
        <v>400.74926099999999</v>
      </c>
      <c r="J88" s="5">
        <v>5472</v>
      </c>
      <c r="K88" s="5">
        <v>3648</v>
      </c>
    </row>
    <row r="89" spans="1:11" x14ac:dyDescent="0.25">
      <c r="A89" s="4" t="s">
        <v>361</v>
      </c>
      <c r="B89" s="5" t="s">
        <v>1194</v>
      </c>
      <c r="C89" s="5" t="s">
        <v>1195</v>
      </c>
      <c r="D89" s="5" t="s">
        <v>1196</v>
      </c>
      <c r="E89" s="5">
        <v>547819</v>
      </c>
      <c r="F89" s="5">
        <v>404436</v>
      </c>
      <c r="G89" s="5">
        <v>1187</v>
      </c>
      <c r="H89" s="5">
        <v>6558</v>
      </c>
      <c r="I89" s="5">
        <v>19.587702</v>
      </c>
      <c r="J89" s="5">
        <v>800</v>
      </c>
      <c r="K89" s="5">
        <v>1200</v>
      </c>
    </row>
    <row r="90" spans="1:11" x14ac:dyDescent="0.25">
      <c r="A90" s="2" t="s">
        <v>427</v>
      </c>
      <c r="B90" s="3" t="s">
        <v>767</v>
      </c>
      <c r="C90" s="3" t="s">
        <v>768</v>
      </c>
      <c r="D90" s="3">
        <v>0.98547267812809802</v>
      </c>
      <c r="E90" s="3">
        <v>465218</v>
      </c>
      <c r="F90" s="3">
        <v>487924</v>
      </c>
      <c r="G90" s="3">
        <v>0</v>
      </c>
      <c r="H90" s="3">
        <v>6858</v>
      </c>
      <c r="I90" s="3">
        <v>19.749096000000002</v>
      </c>
      <c r="J90" s="3">
        <v>800</v>
      </c>
      <c r="K90" s="3">
        <v>1200</v>
      </c>
    </row>
    <row r="91" spans="1:11" x14ac:dyDescent="0.25">
      <c r="A91" s="4" t="s">
        <v>103</v>
      </c>
      <c r="B91" s="5">
        <v>71.21656084</v>
      </c>
      <c r="C91" s="5">
        <v>0.99214542449999998</v>
      </c>
      <c r="D91" s="5">
        <v>0.98441327609999996</v>
      </c>
      <c r="E91" s="5">
        <v>254776</v>
      </c>
      <c r="F91" s="5">
        <v>640390</v>
      </c>
      <c r="G91" s="5">
        <v>219</v>
      </c>
      <c r="H91" s="5">
        <v>3815</v>
      </c>
      <c r="I91" s="5">
        <v>18.927116999999999</v>
      </c>
      <c r="J91" s="5">
        <v>800</v>
      </c>
      <c r="K91" s="5">
        <v>1124</v>
      </c>
    </row>
    <row r="92" spans="1:11" x14ac:dyDescent="0.25">
      <c r="A92" s="4" t="s">
        <v>412</v>
      </c>
      <c r="B92" s="5" t="s">
        <v>1261</v>
      </c>
      <c r="C92" s="5" t="s">
        <v>1262</v>
      </c>
      <c r="D92" s="5" t="s">
        <v>1263</v>
      </c>
      <c r="E92" s="5">
        <v>194934</v>
      </c>
      <c r="F92" s="5">
        <v>761951</v>
      </c>
      <c r="G92" s="5">
        <v>436</v>
      </c>
      <c r="H92" s="5">
        <v>2679</v>
      </c>
      <c r="I92" s="5">
        <v>19.615907</v>
      </c>
      <c r="J92" s="5">
        <v>800</v>
      </c>
      <c r="K92" s="5">
        <v>1200</v>
      </c>
    </row>
    <row r="93" spans="1:11" x14ac:dyDescent="0.25">
      <c r="A93" s="2" t="s">
        <v>569</v>
      </c>
      <c r="B93" s="3" t="s">
        <v>1185</v>
      </c>
      <c r="C93" s="3" t="s">
        <v>1186</v>
      </c>
      <c r="D93" s="3" t="s">
        <v>1187</v>
      </c>
      <c r="E93" s="3">
        <v>88856</v>
      </c>
      <c r="F93" s="3">
        <v>871294</v>
      </c>
      <c r="G93" s="3">
        <v>311</v>
      </c>
      <c r="H93" s="3">
        <v>1139</v>
      </c>
      <c r="I93" s="3">
        <v>19.596678000000001</v>
      </c>
      <c r="J93" s="3">
        <v>800</v>
      </c>
      <c r="K93" s="3">
        <v>1202</v>
      </c>
    </row>
    <row r="94" spans="1:11" x14ac:dyDescent="0.25">
      <c r="A94" s="2" t="s">
        <v>363</v>
      </c>
      <c r="B94" s="3" t="s">
        <v>1197</v>
      </c>
      <c r="C94" s="3" t="s">
        <v>1198</v>
      </c>
      <c r="D94" s="3" t="s">
        <v>1199</v>
      </c>
      <c r="E94" s="3">
        <v>69808</v>
      </c>
      <c r="F94" s="3">
        <v>355425</v>
      </c>
      <c r="G94" s="3">
        <v>250</v>
      </c>
      <c r="H94" s="3">
        <v>917</v>
      </c>
      <c r="I94" s="3">
        <v>11.039008000000001</v>
      </c>
      <c r="J94" s="3">
        <v>800</v>
      </c>
      <c r="K94" s="3">
        <v>533</v>
      </c>
    </row>
    <row r="95" spans="1:11" x14ac:dyDescent="0.25">
      <c r="A95" s="4" t="s">
        <v>212</v>
      </c>
      <c r="B95" s="5">
        <v>104.052254915237</v>
      </c>
      <c r="C95" s="5">
        <v>0.99156572549688604</v>
      </c>
      <c r="D95" s="5">
        <v>0.98327253502511203</v>
      </c>
      <c r="E95" s="5">
        <v>185986</v>
      </c>
      <c r="F95" s="5">
        <v>773250</v>
      </c>
      <c r="G95" s="5">
        <v>108</v>
      </c>
      <c r="H95" s="5">
        <v>3056</v>
      </c>
      <c r="I95" s="5">
        <v>19.602105000000002</v>
      </c>
      <c r="J95" s="5">
        <v>800</v>
      </c>
      <c r="K95" s="5">
        <v>1203</v>
      </c>
    </row>
    <row r="96" spans="1:11" x14ac:dyDescent="0.25">
      <c r="A96" s="4" t="s">
        <v>576</v>
      </c>
      <c r="B96" s="5" t="s">
        <v>729</v>
      </c>
      <c r="C96" s="5">
        <v>0.99141669184398695</v>
      </c>
      <c r="D96" s="5">
        <v>0.98297947608967295</v>
      </c>
      <c r="E96" s="5">
        <v>172276</v>
      </c>
      <c r="F96" s="5">
        <v>783941</v>
      </c>
      <c r="G96" s="5">
        <v>101</v>
      </c>
      <c r="H96" s="5">
        <v>2882</v>
      </c>
      <c r="I96" s="5">
        <v>19.612867999999999</v>
      </c>
      <c r="J96" s="5">
        <v>800</v>
      </c>
      <c r="K96" s="5">
        <v>1199</v>
      </c>
    </row>
    <row r="97" spans="1:11" x14ac:dyDescent="0.25">
      <c r="A97" s="2" t="s">
        <v>83</v>
      </c>
      <c r="B97" s="3">
        <v>70.014197350000003</v>
      </c>
      <c r="C97" s="3">
        <v>0.99107074719999999</v>
      </c>
      <c r="D97" s="3">
        <v>0.98229954610000003</v>
      </c>
      <c r="E97" s="3">
        <v>51944</v>
      </c>
      <c r="F97" s="3">
        <v>907120</v>
      </c>
      <c r="G97" s="3">
        <v>333</v>
      </c>
      <c r="H97" s="3">
        <v>603</v>
      </c>
      <c r="I97" s="3">
        <v>19.611060999999999</v>
      </c>
      <c r="J97" s="3">
        <v>800</v>
      </c>
      <c r="K97" s="3">
        <v>1200</v>
      </c>
    </row>
    <row r="98" spans="1:11" x14ac:dyDescent="0.25">
      <c r="A98" s="4" t="s">
        <v>603</v>
      </c>
      <c r="B98" s="5" t="s">
        <v>1267</v>
      </c>
      <c r="C98" s="5">
        <v>0.99101201522052895</v>
      </c>
      <c r="D98" s="5" t="s">
        <v>1268</v>
      </c>
      <c r="E98" s="5">
        <v>105739</v>
      </c>
      <c r="F98" s="5">
        <v>852343</v>
      </c>
      <c r="G98" s="5">
        <v>606</v>
      </c>
      <c r="H98" s="5">
        <v>1312</v>
      </c>
      <c r="I98" s="5">
        <v>30.117249000000001</v>
      </c>
      <c r="J98" s="5">
        <v>800</v>
      </c>
      <c r="K98" s="5">
        <v>1200</v>
      </c>
    </row>
    <row r="99" spans="1:11" x14ac:dyDescent="0.25">
      <c r="A99" s="4" t="s">
        <v>19</v>
      </c>
      <c r="B99" s="5">
        <v>69.936058040000006</v>
      </c>
      <c r="C99" s="5">
        <v>0.99092383890000002</v>
      </c>
      <c r="D99" s="5">
        <v>0.98201094929999999</v>
      </c>
      <c r="E99" s="5">
        <v>333814</v>
      </c>
      <c r="F99" s="5">
        <v>624071</v>
      </c>
      <c r="G99" s="5">
        <v>1440</v>
      </c>
      <c r="H99" s="5">
        <v>4675</v>
      </c>
      <c r="I99" s="5">
        <v>19.658026</v>
      </c>
      <c r="J99" s="5">
        <v>800</v>
      </c>
      <c r="K99" s="5">
        <v>1205</v>
      </c>
    </row>
    <row r="100" spans="1:11" x14ac:dyDescent="0.25">
      <c r="A100" s="2" t="s">
        <v>301</v>
      </c>
      <c r="B100" s="3" t="s">
        <v>1269</v>
      </c>
      <c r="C100" s="3" t="s">
        <v>1270</v>
      </c>
      <c r="D100" s="3" t="s">
        <v>1271</v>
      </c>
      <c r="E100" s="3">
        <v>99177</v>
      </c>
      <c r="F100" s="3">
        <v>859005</v>
      </c>
      <c r="G100" s="3">
        <v>371</v>
      </c>
      <c r="H100" s="3">
        <v>1447</v>
      </c>
      <c r="I100" s="3">
        <v>19.698315999999998</v>
      </c>
      <c r="J100" s="3">
        <v>800</v>
      </c>
      <c r="K100" s="3">
        <v>1200</v>
      </c>
    </row>
    <row r="101" spans="1:11" x14ac:dyDescent="0.25">
      <c r="A101" s="2" t="s">
        <v>154</v>
      </c>
      <c r="B101" s="3" t="s">
        <v>1211</v>
      </c>
      <c r="C101" s="3" t="s">
        <v>1212</v>
      </c>
      <c r="D101" s="3" t="s">
        <v>1213</v>
      </c>
      <c r="E101" s="3">
        <v>159576</v>
      </c>
      <c r="F101" s="3">
        <v>760694</v>
      </c>
      <c r="G101" s="3">
        <v>160</v>
      </c>
      <c r="H101" s="3">
        <v>2770</v>
      </c>
      <c r="I101" s="3">
        <v>19.199650999999999</v>
      </c>
      <c r="J101" s="3">
        <v>800</v>
      </c>
      <c r="K101" s="3">
        <v>1154</v>
      </c>
    </row>
    <row r="102" spans="1:11" x14ac:dyDescent="0.25">
      <c r="A102" s="4" t="s">
        <v>512</v>
      </c>
      <c r="B102" s="5" t="s">
        <v>912</v>
      </c>
      <c r="C102" s="5" t="s">
        <v>913</v>
      </c>
      <c r="D102" s="5" t="s">
        <v>914</v>
      </c>
      <c r="E102" s="5">
        <v>128162</v>
      </c>
      <c r="F102" s="5">
        <v>829450</v>
      </c>
      <c r="G102" s="5">
        <v>29</v>
      </c>
      <c r="H102" s="5">
        <v>2359</v>
      </c>
      <c r="I102" s="5">
        <v>19.578264999999998</v>
      </c>
      <c r="J102" s="5">
        <v>800</v>
      </c>
      <c r="K102" s="5">
        <v>1200</v>
      </c>
    </row>
    <row r="103" spans="1:11" x14ac:dyDescent="0.25">
      <c r="A103" s="4" t="s">
        <v>455</v>
      </c>
      <c r="B103" s="5" t="s">
        <v>754</v>
      </c>
      <c r="C103" s="5" t="s">
        <v>755</v>
      </c>
      <c r="D103" s="5" t="s">
        <v>756</v>
      </c>
      <c r="E103" s="5">
        <v>287586</v>
      </c>
      <c r="F103" s="5">
        <v>667001</v>
      </c>
      <c r="G103" s="5">
        <v>18</v>
      </c>
      <c r="H103" s="5">
        <v>5395</v>
      </c>
      <c r="I103" s="5">
        <v>19.707508000000001</v>
      </c>
      <c r="J103" s="5">
        <v>800</v>
      </c>
      <c r="K103" s="5">
        <v>1200</v>
      </c>
    </row>
    <row r="104" spans="1:11" x14ac:dyDescent="0.25">
      <c r="A104" s="2" t="s">
        <v>507</v>
      </c>
      <c r="B104" s="3" t="s">
        <v>900</v>
      </c>
      <c r="C104" s="3" t="s">
        <v>901</v>
      </c>
      <c r="D104" s="3" t="s">
        <v>902</v>
      </c>
      <c r="E104" s="3">
        <v>168447</v>
      </c>
      <c r="F104" s="3">
        <v>788371</v>
      </c>
      <c r="G104" s="3">
        <v>68</v>
      </c>
      <c r="H104" s="3">
        <v>3114</v>
      </c>
      <c r="I104" s="3">
        <v>19.577646000000001</v>
      </c>
      <c r="J104" s="3">
        <v>800</v>
      </c>
      <c r="K104" s="3">
        <v>1200</v>
      </c>
    </row>
    <row r="105" spans="1:11" x14ac:dyDescent="0.25">
      <c r="A105" s="2" t="s">
        <v>352</v>
      </c>
      <c r="B105" s="3">
        <v>71.276602980000007</v>
      </c>
      <c r="C105" s="3">
        <v>0.99060159979999995</v>
      </c>
      <c r="D105" s="3">
        <v>0.98137821459999997</v>
      </c>
      <c r="E105" s="3">
        <v>445952</v>
      </c>
      <c r="F105" s="3">
        <v>507986</v>
      </c>
      <c r="G105" s="3">
        <v>1762</v>
      </c>
      <c r="H105" s="3">
        <v>6700</v>
      </c>
      <c r="I105" s="3">
        <v>19.604407999999999</v>
      </c>
      <c r="J105" s="3">
        <v>800</v>
      </c>
      <c r="K105" s="3">
        <v>1203</v>
      </c>
    </row>
    <row r="106" spans="1:11" x14ac:dyDescent="0.25">
      <c r="A106" s="2" t="s">
        <v>27</v>
      </c>
      <c r="B106" s="3">
        <v>71.016454460000006</v>
      </c>
      <c r="C106" s="3">
        <v>0.99033854070000005</v>
      </c>
      <c r="D106" s="3">
        <v>0.98086198250000001</v>
      </c>
      <c r="E106" s="3">
        <v>152526</v>
      </c>
      <c r="F106" s="3">
        <v>804498</v>
      </c>
      <c r="G106" s="3">
        <v>2445</v>
      </c>
      <c r="H106" s="3">
        <v>531</v>
      </c>
      <c r="I106" s="3">
        <v>19.617125000000001</v>
      </c>
      <c r="J106" s="3">
        <v>800</v>
      </c>
      <c r="K106" s="3">
        <v>1200</v>
      </c>
    </row>
    <row r="107" spans="1:11" x14ac:dyDescent="0.25">
      <c r="A107" s="2" t="s">
        <v>139</v>
      </c>
      <c r="B107" s="3" t="s">
        <v>1264</v>
      </c>
      <c r="C107" s="3" t="s">
        <v>1265</v>
      </c>
      <c r="D107" s="3" t="s">
        <v>1266</v>
      </c>
      <c r="E107" s="3">
        <v>250320</v>
      </c>
      <c r="F107" s="3">
        <v>171173</v>
      </c>
      <c r="G107" s="3">
        <v>679</v>
      </c>
      <c r="H107" s="3">
        <v>4228</v>
      </c>
      <c r="I107" s="3">
        <v>11.111420000000001</v>
      </c>
      <c r="J107" s="3">
        <v>800</v>
      </c>
      <c r="K107" s="3">
        <v>533</v>
      </c>
    </row>
    <row r="108" spans="1:11" x14ac:dyDescent="0.25">
      <c r="A108" s="2" t="s">
        <v>241</v>
      </c>
      <c r="B108" s="3" t="s">
        <v>1142</v>
      </c>
      <c r="C108" s="3" t="s">
        <v>1143</v>
      </c>
      <c r="D108" s="3" t="s">
        <v>1144</v>
      </c>
      <c r="E108" s="3">
        <v>232764</v>
      </c>
      <c r="F108" s="3">
        <v>722594</v>
      </c>
      <c r="G108" s="3">
        <v>70</v>
      </c>
      <c r="H108" s="3">
        <v>4572</v>
      </c>
      <c r="I108" s="3">
        <v>19.980249000000001</v>
      </c>
      <c r="J108" s="3">
        <v>800</v>
      </c>
      <c r="K108" s="3">
        <v>1200</v>
      </c>
    </row>
    <row r="109" spans="1:11" x14ac:dyDescent="0.25">
      <c r="A109" s="2" t="s">
        <v>29</v>
      </c>
      <c r="B109" s="3">
        <v>71.134460450000006</v>
      </c>
      <c r="C109" s="3">
        <v>0.99012627769999995</v>
      </c>
      <c r="D109" s="3">
        <v>0.98044562970000004</v>
      </c>
      <c r="E109" s="3">
        <v>227934</v>
      </c>
      <c r="F109" s="3">
        <v>727520</v>
      </c>
      <c r="G109" s="3">
        <v>2610</v>
      </c>
      <c r="H109" s="3">
        <v>1936</v>
      </c>
      <c r="I109" s="3">
        <v>19.642351000000001</v>
      </c>
      <c r="J109" s="3">
        <v>800</v>
      </c>
      <c r="K109" s="3">
        <v>1200</v>
      </c>
    </row>
    <row r="110" spans="1:11" x14ac:dyDescent="0.25">
      <c r="A110" s="4" t="s">
        <v>340</v>
      </c>
      <c r="B110" s="5">
        <v>68.083000898361206</v>
      </c>
      <c r="C110" s="5" t="s">
        <v>1219</v>
      </c>
      <c r="D110" s="5" t="s">
        <v>1220</v>
      </c>
      <c r="E110" s="5">
        <v>104262</v>
      </c>
      <c r="F110" s="5">
        <v>852853</v>
      </c>
      <c r="G110" s="5">
        <v>346</v>
      </c>
      <c r="H110" s="5">
        <v>1739</v>
      </c>
      <c r="I110" s="5">
        <v>19.565797</v>
      </c>
      <c r="J110" s="5">
        <v>800</v>
      </c>
      <c r="K110" s="5">
        <v>1199</v>
      </c>
    </row>
    <row r="111" spans="1:11" x14ac:dyDescent="0.25">
      <c r="A111" s="4" t="s">
        <v>200</v>
      </c>
      <c r="B111" s="5">
        <v>65.479861021041799</v>
      </c>
      <c r="C111" s="5">
        <v>0.98997370953844399</v>
      </c>
      <c r="D111" s="5">
        <v>0.98014647627246498</v>
      </c>
      <c r="E111" s="5">
        <v>314233</v>
      </c>
      <c r="F111" s="5">
        <v>639402</v>
      </c>
      <c r="G111" s="5">
        <v>42</v>
      </c>
      <c r="H111" s="5">
        <v>6323</v>
      </c>
      <c r="I111" s="5">
        <v>22.061471000000001</v>
      </c>
      <c r="J111" s="5">
        <v>800</v>
      </c>
      <c r="K111" s="5">
        <v>1200</v>
      </c>
    </row>
    <row r="112" spans="1:11" x14ac:dyDescent="0.25">
      <c r="A112" s="4" t="s">
        <v>513</v>
      </c>
      <c r="B112" s="5" t="s">
        <v>978</v>
      </c>
      <c r="C112" s="5" t="s">
        <v>979</v>
      </c>
      <c r="D112" s="5" t="s">
        <v>980</v>
      </c>
      <c r="E112" s="5">
        <v>257602</v>
      </c>
      <c r="F112" s="5">
        <v>877911</v>
      </c>
      <c r="G112" s="5">
        <v>22</v>
      </c>
      <c r="H112" s="5">
        <v>5265</v>
      </c>
      <c r="I112" s="5">
        <v>65.434309999999996</v>
      </c>
      <c r="J112" s="5">
        <v>800</v>
      </c>
      <c r="K112" s="5">
        <v>1426</v>
      </c>
    </row>
    <row r="113" spans="1:11" x14ac:dyDescent="0.25">
      <c r="A113" s="4" t="s">
        <v>443</v>
      </c>
      <c r="B113" s="5" t="s">
        <v>675</v>
      </c>
      <c r="C113" s="5" t="s">
        <v>676</v>
      </c>
      <c r="D113" s="5" t="s">
        <v>677</v>
      </c>
      <c r="E113" s="5">
        <v>359372</v>
      </c>
      <c r="F113" s="5">
        <v>593135</v>
      </c>
      <c r="G113" s="5">
        <v>971</v>
      </c>
      <c r="H113" s="5">
        <v>6522</v>
      </c>
      <c r="I113" s="5">
        <v>19.653873999999998</v>
      </c>
      <c r="J113" s="5">
        <v>800</v>
      </c>
      <c r="K113" s="5">
        <v>1200</v>
      </c>
    </row>
    <row r="114" spans="1:11" x14ac:dyDescent="0.25">
      <c r="A114" s="2" t="s">
        <v>138</v>
      </c>
      <c r="B114" s="3">
        <v>141.29045719999999</v>
      </c>
      <c r="C114" s="3">
        <v>0.98965239760000001</v>
      </c>
      <c r="D114" s="3">
        <v>0.97951674769999997</v>
      </c>
      <c r="E114" s="3">
        <v>331443</v>
      </c>
      <c r="F114" s="3">
        <v>621626</v>
      </c>
      <c r="G114" s="3">
        <v>1898</v>
      </c>
      <c r="H114" s="3">
        <v>5033</v>
      </c>
      <c r="I114" s="3">
        <v>19.784894000000001</v>
      </c>
      <c r="J114" s="3">
        <v>800</v>
      </c>
      <c r="K114" s="3">
        <v>1200</v>
      </c>
    </row>
    <row r="115" spans="1:11" x14ac:dyDescent="0.25">
      <c r="A115" s="2" t="s">
        <v>554</v>
      </c>
      <c r="B115" s="3" t="s">
        <v>1290</v>
      </c>
      <c r="C115" s="3" t="s">
        <v>1291</v>
      </c>
      <c r="D115" s="3" t="s">
        <v>1292</v>
      </c>
      <c r="E115" s="3">
        <v>3459396</v>
      </c>
      <c r="F115" s="3">
        <v>14382407</v>
      </c>
      <c r="G115" s="3">
        <v>284</v>
      </c>
      <c r="H115" s="3">
        <v>73817</v>
      </c>
      <c r="I115" s="3">
        <v>358.40510899999998</v>
      </c>
      <c r="J115" s="3">
        <v>3456</v>
      </c>
      <c r="K115" s="3">
        <v>5184</v>
      </c>
    </row>
    <row r="116" spans="1:11" x14ac:dyDescent="0.25">
      <c r="A116" s="2" t="s">
        <v>397</v>
      </c>
      <c r="B116" s="3">
        <v>70.652889729999998</v>
      </c>
      <c r="C116" s="3">
        <v>0.98933876470000004</v>
      </c>
      <c r="D116" s="3">
        <v>0.97890245529999997</v>
      </c>
      <c r="E116" s="3">
        <v>190653</v>
      </c>
      <c r="F116" s="3">
        <v>767638</v>
      </c>
      <c r="G116" s="3">
        <v>509</v>
      </c>
      <c r="H116" s="3">
        <v>3600</v>
      </c>
      <c r="I116" s="3">
        <v>19.643833999999998</v>
      </c>
      <c r="J116" s="3">
        <v>800</v>
      </c>
      <c r="K116" s="3">
        <v>1203</v>
      </c>
    </row>
    <row r="117" spans="1:11" x14ac:dyDescent="0.25">
      <c r="A117" s="2" t="s">
        <v>81</v>
      </c>
      <c r="B117" s="3" t="s">
        <v>1397</v>
      </c>
      <c r="C117" s="3" t="s">
        <v>1398</v>
      </c>
      <c r="D117" s="3" t="s">
        <v>1399</v>
      </c>
      <c r="E117" s="3">
        <v>529119</v>
      </c>
      <c r="F117" s="3">
        <v>4456196</v>
      </c>
      <c r="G117" s="3">
        <v>247</v>
      </c>
      <c r="H117" s="3">
        <v>11288</v>
      </c>
      <c r="I117" s="3">
        <v>100.639736</v>
      </c>
      <c r="J117" s="3">
        <v>1825</v>
      </c>
      <c r="K117" s="3">
        <v>2738</v>
      </c>
    </row>
    <row r="118" spans="1:11" x14ac:dyDescent="0.25">
      <c r="A118" s="2" t="s">
        <v>186</v>
      </c>
      <c r="B118" s="3" t="s">
        <v>1086</v>
      </c>
      <c r="C118" s="3" t="s">
        <v>1087</v>
      </c>
      <c r="D118" s="3" t="s">
        <v>1088</v>
      </c>
      <c r="E118" s="3">
        <v>409890</v>
      </c>
      <c r="F118" s="3">
        <v>540287</v>
      </c>
      <c r="G118" s="3">
        <v>110</v>
      </c>
      <c r="H118" s="3">
        <v>8913</v>
      </c>
      <c r="I118" s="3">
        <v>19.67754</v>
      </c>
      <c r="J118" s="3">
        <v>800</v>
      </c>
      <c r="K118" s="3">
        <v>1199</v>
      </c>
    </row>
    <row r="119" spans="1:11" x14ac:dyDescent="0.25">
      <c r="A119" s="4" t="s">
        <v>237</v>
      </c>
      <c r="B119" s="5">
        <v>69.750269174575806</v>
      </c>
      <c r="C119" s="5">
        <v>0.98905130409859499</v>
      </c>
      <c r="D119" s="5">
        <v>0.97833975958267105</v>
      </c>
      <c r="E119" s="5">
        <v>215675</v>
      </c>
      <c r="F119" s="5">
        <v>739550</v>
      </c>
      <c r="G119" s="5">
        <v>64</v>
      </c>
      <c r="H119" s="5">
        <v>4711</v>
      </c>
      <c r="I119" s="5">
        <v>19.580425999999999</v>
      </c>
      <c r="J119" s="5">
        <v>800</v>
      </c>
      <c r="K119" s="5">
        <v>1200</v>
      </c>
    </row>
    <row r="120" spans="1:11" x14ac:dyDescent="0.25">
      <c r="A120" s="2" t="s">
        <v>317</v>
      </c>
      <c r="B120" s="3">
        <v>64.758205413818303</v>
      </c>
      <c r="C120" s="3">
        <v>0.98901846474758204</v>
      </c>
      <c r="D120" s="3">
        <v>0.97827549788102497</v>
      </c>
      <c r="E120" s="3">
        <v>219526</v>
      </c>
      <c r="F120" s="3">
        <v>735599</v>
      </c>
      <c r="G120" s="3">
        <v>4</v>
      </c>
      <c r="H120" s="3">
        <v>4871</v>
      </c>
      <c r="I120" s="3">
        <v>19.578555000000001</v>
      </c>
      <c r="J120" s="3">
        <v>800</v>
      </c>
      <c r="K120" s="3">
        <v>1200</v>
      </c>
    </row>
    <row r="121" spans="1:11" x14ac:dyDescent="0.25">
      <c r="A121" s="2" t="s">
        <v>251</v>
      </c>
      <c r="B121" s="3" t="s">
        <v>610</v>
      </c>
      <c r="C121" s="3" t="s">
        <v>611</v>
      </c>
      <c r="D121" s="3" t="s">
        <v>612</v>
      </c>
      <c r="E121" s="3">
        <v>59910</v>
      </c>
      <c r="F121" s="3">
        <v>835556</v>
      </c>
      <c r="G121" s="3">
        <v>59</v>
      </c>
      <c r="H121" s="3">
        <v>1275</v>
      </c>
      <c r="I121" s="3">
        <v>18.904098999999999</v>
      </c>
      <c r="J121" s="3">
        <v>800</v>
      </c>
      <c r="K121" s="3">
        <v>1121</v>
      </c>
    </row>
    <row r="122" spans="1:11" x14ac:dyDescent="0.25">
      <c r="A122" s="2" t="s">
        <v>57</v>
      </c>
      <c r="B122" s="3" t="s">
        <v>1149</v>
      </c>
      <c r="C122" s="3" t="s">
        <v>1150</v>
      </c>
      <c r="D122" s="3" t="s">
        <v>1151</v>
      </c>
      <c r="E122" s="3">
        <v>155161</v>
      </c>
      <c r="F122" s="3">
        <v>801331</v>
      </c>
      <c r="G122" s="3">
        <v>784</v>
      </c>
      <c r="H122" s="3">
        <v>2724</v>
      </c>
      <c r="I122" s="3">
        <v>19.58127</v>
      </c>
      <c r="J122" s="3">
        <v>800</v>
      </c>
      <c r="K122" s="3">
        <v>1200</v>
      </c>
    </row>
    <row r="123" spans="1:11" x14ac:dyDescent="0.25">
      <c r="A123" s="2" t="s">
        <v>521</v>
      </c>
      <c r="B123" s="3" t="s">
        <v>981</v>
      </c>
      <c r="C123" s="3" t="s">
        <v>982</v>
      </c>
      <c r="D123" s="3" t="s">
        <v>983</v>
      </c>
      <c r="E123" s="3">
        <v>98095</v>
      </c>
      <c r="F123" s="3">
        <v>901235</v>
      </c>
      <c r="G123" s="3">
        <v>178</v>
      </c>
      <c r="H123" s="3">
        <v>2092</v>
      </c>
      <c r="I123" s="3">
        <v>20.716560999999999</v>
      </c>
      <c r="J123" s="3">
        <v>800</v>
      </c>
      <c r="K123" s="3">
        <v>1252</v>
      </c>
    </row>
    <row r="124" spans="1:11" x14ac:dyDescent="0.25">
      <c r="A124" s="4" t="s">
        <v>35</v>
      </c>
      <c r="B124" s="5" t="s">
        <v>1418</v>
      </c>
      <c r="C124" s="5" t="s">
        <v>1419</v>
      </c>
      <c r="D124" s="5" t="s">
        <v>1420</v>
      </c>
      <c r="E124" s="5">
        <v>1257584</v>
      </c>
      <c r="F124" s="5">
        <v>14798108</v>
      </c>
      <c r="G124" s="5">
        <v>10971</v>
      </c>
      <c r="H124" s="5">
        <v>18329</v>
      </c>
      <c r="I124" s="5">
        <v>322.49773900000002</v>
      </c>
      <c r="J124" s="5">
        <v>4928</v>
      </c>
      <c r="K124" s="5">
        <v>3264</v>
      </c>
    </row>
    <row r="125" spans="1:11" x14ac:dyDescent="0.25">
      <c r="A125" s="4" t="s">
        <v>236</v>
      </c>
      <c r="B125" s="5">
        <v>69.050910949707003</v>
      </c>
      <c r="C125" s="5">
        <v>0.98840544016290499</v>
      </c>
      <c r="D125" s="5">
        <v>0.97707666629017398</v>
      </c>
      <c r="E125" s="5">
        <v>389282</v>
      </c>
      <c r="F125" s="5">
        <v>561585</v>
      </c>
      <c r="G125" s="5">
        <v>91</v>
      </c>
      <c r="H125" s="5">
        <v>9042</v>
      </c>
      <c r="I125" s="5">
        <v>19.578676000000002</v>
      </c>
      <c r="J125" s="5">
        <v>800</v>
      </c>
      <c r="K125" s="5">
        <v>1200</v>
      </c>
    </row>
    <row r="126" spans="1:11" x14ac:dyDescent="0.25">
      <c r="A126" s="4" t="s">
        <v>140</v>
      </c>
      <c r="B126" s="5" t="s">
        <v>1239</v>
      </c>
      <c r="C126" s="5" t="s">
        <v>1240</v>
      </c>
      <c r="D126" s="5" t="s">
        <v>1241</v>
      </c>
      <c r="E126" s="5">
        <v>240591</v>
      </c>
      <c r="F126" s="5">
        <v>822533</v>
      </c>
      <c r="G126" s="5">
        <v>319</v>
      </c>
      <c r="H126" s="5">
        <v>5357</v>
      </c>
      <c r="I126" s="5">
        <v>21.728541</v>
      </c>
      <c r="J126" s="5">
        <v>800</v>
      </c>
      <c r="K126" s="5">
        <v>1336</v>
      </c>
    </row>
    <row r="127" spans="1:11" x14ac:dyDescent="0.25">
      <c r="A127" s="4" t="s">
        <v>146</v>
      </c>
      <c r="B127" s="5" t="s">
        <v>1251</v>
      </c>
      <c r="C127" s="5" t="s">
        <v>1252</v>
      </c>
      <c r="D127" s="5" t="s">
        <v>1253</v>
      </c>
      <c r="E127" s="5">
        <v>59170</v>
      </c>
      <c r="F127" s="5">
        <v>833828</v>
      </c>
      <c r="G127" s="5">
        <v>212</v>
      </c>
      <c r="H127" s="5">
        <v>1190</v>
      </c>
      <c r="I127" s="5">
        <v>18.843081999999999</v>
      </c>
      <c r="J127" s="5">
        <v>800</v>
      </c>
      <c r="K127" s="5">
        <v>1118</v>
      </c>
    </row>
    <row r="128" spans="1:11" x14ac:dyDescent="0.25">
      <c r="A128" s="2" t="s">
        <v>537</v>
      </c>
      <c r="B128" s="3" t="s">
        <v>934</v>
      </c>
      <c r="C128" s="3" t="s">
        <v>935</v>
      </c>
      <c r="D128" s="3" t="s">
        <v>936</v>
      </c>
      <c r="E128" s="3">
        <v>156889</v>
      </c>
      <c r="F128" s="3">
        <v>799391</v>
      </c>
      <c r="G128" s="3">
        <v>105</v>
      </c>
      <c r="H128" s="3">
        <v>3615</v>
      </c>
      <c r="I128" s="3">
        <v>19.604690000000002</v>
      </c>
      <c r="J128" s="3">
        <v>800</v>
      </c>
      <c r="K128" s="3">
        <v>1200</v>
      </c>
    </row>
    <row r="129" spans="1:11" x14ac:dyDescent="0.25">
      <c r="A129" s="2" t="s">
        <v>59</v>
      </c>
      <c r="B129" s="3" t="s">
        <v>1504</v>
      </c>
      <c r="C129" s="3" t="s">
        <v>1505</v>
      </c>
      <c r="D129" s="3" t="s">
        <v>1506</v>
      </c>
      <c r="E129" s="3">
        <v>490737</v>
      </c>
      <c r="F129" s="3">
        <v>8545358</v>
      </c>
      <c r="G129" s="3">
        <v>221</v>
      </c>
      <c r="H129" s="3">
        <v>11492</v>
      </c>
      <c r="I129" s="3">
        <v>182.22332399999999</v>
      </c>
      <c r="J129" s="3">
        <v>2448</v>
      </c>
      <c r="K129" s="3">
        <v>3696</v>
      </c>
    </row>
    <row r="130" spans="1:11" x14ac:dyDescent="0.25">
      <c r="A130" s="2" t="s">
        <v>400</v>
      </c>
      <c r="B130" s="3">
        <v>66.241333961486802</v>
      </c>
      <c r="C130" s="3">
        <v>0.98819200366850302</v>
      </c>
      <c r="D130" s="3">
        <v>0.97665961056977502</v>
      </c>
      <c r="E130" s="3">
        <v>176708</v>
      </c>
      <c r="F130" s="3">
        <v>778269</v>
      </c>
      <c r="G130" s="3">
        <v>148</v>
      </c>
      <c r="H130" s="3">
        <v>4075</v>
      </c>
      <c r="I130" s="3">
        <v>19.671185999999999</v>
      </c>
      <c r="J130" s="3">
        <v>800</v>
      </c>
      <c r="K130" s="3">
        <v>1199</v>
      </c>
    </row>
    <row r="131" spans="1:11" x14ac:dyDescent="0.25">
      <c r="A131" s="2" t="s">
        <v>166</v>
      </c>
      <c r="B131" s="3">
        <v>108.130125522613</v>
      </c>
      <c r="C131" s="3">
        <v>0.98808114708658501</v>
      </c>
      <c r="D131" s="3">
        <v>0.97644306580690998</v>
      </c>
      <c r="E131" s="3">
        <v>131895</v>
      </c>
      <c r="F131" s="3">
        <v>824923</v>
      </c>
      <c r="G131" s="3">
        <v>17</v>
      </c>
      <c r="H131" s="3">
        <v>3165</v>
      </c>
      <c r="I131" s="3">
        <v>19.584724999999999</v>
      </c>
      <c r="J131" s="3">
        <v>800</v>
      </c>
      <c r="K131" s="3">
        <v>1200</v>
      </c>
    </row>
    <row r="132" spans="1:11" x14ac:dyDescent="0.25">
      <c r="A132" s="2" t="s">
        <v>320</v>
      </c>
      <c r="B132" s="3">
        <v>70.868428949999995</v>
      </c>
      <c r="C132" s="3">
        <v>0.98807617969999995</v>
      </c>
      <c r="D132" s="3">
        <v>0.97643336380000001</v>
      </c>
      <c r="E132" s="3">
        <v>238239</v>
      </c>
      <c r="F132" s="3">
        <v>182411</v>
      </c>
      <c r="G132" s="3">
        <v>1035</v>
      </c>
      <c r="H132" s="3">
        <v>4715</v>
      </c>
      <c r="I132" s="3">
        <v>11.109083999999999</v>
      </c>
      <c r="J132" s="3">
        <v>800</v>
      </c>
      <c r="K132" s="3">
        <v>533</v>
      </c>
    </row>
    <row r="133" spans="1:11" x14ac:dyDescent="0.25">
      <c r="A133" s="4" t="s">
        <v>79</v>
      </c>
      <c r="B133" s="5" t="s">
        <v>1360</v>
      </c>
      <c r="C133" s="5" t="s">
        <v>1361</v>
      </c>
      <c r="D133" s="5" t="s">
        <v>1362</v>
      </c>
      <c r="E133" s="5">
        <v>10973850</v>
      </c>
      <c r="F133" s="5">
        <v>12755062</v>
      </c>
      <c r="G133" s="5">
        <v>241</v>
      </c>
      <c r="H133" s="5">
        <v>270847</v>
      </c>
      <c r="I133" s="5">
        <v>480.51172400000002</v>
      </c>
      <c r="J133" s="5">
        <v>6000</v>
      </c>
      <c r="K133" s="5">
        <v>4000</v>
      </c>
    </row>
    <row r="134" spans="1:11" x14ac:dyDescent="0.25">
      <c r="A134" s="4" t="s">
        <v>505</v>
      </c>
      <c r="B134" s="5" t="s">
        <v>885</v>
      </c>
      <c r="C134" s="5" t="s">
        <v>886</v>
      </c>
      <c r="D134" s="5" t="s">
        <v>887</v>
      </c>
      <c r="E134" s="5">
        <v>202664</v>
      </c>
      <c r="F134" s="5">
        <v>752286</v>
      </c>
      <c r="G134" s="5">
        <v>69</v>
      </c>
      <c r="H134" s="5">
        <v>4981</v>
      </c>
      <c r="I134" s="5">
        <v>19.583008</v>
      </c>
      <c r="J134" s="5">
        <v>800</v>
      </c>
      <c r="K134" s="5">
        <v>1200</v>
      </c>
    </row>
    <row r="135" spans="1:11" x14ac:dyDescent="0.25">
      <c r="A135" s="2" t="s">
        <v>550</v>
      </c>
      <c r="B135" s="3">
        <v>67.651266574859605</v>
      </c>
      <c r="C135" s="3">
        <v>0.98767114211889195</v>
      </c>
      <c r="D135" s="3">
        <v>0.97564258336581899</v>
      </c>
      <c r="E135" s="3">
        <v>342873</v>
      </c>
      <c r="F135" s="3">
        <v>369367</v>
      </c>
      <c r="G135" s="3">
        <v>300</v>
      </c>
      <c r="H135" s="3">
        <v>8260</v>
      </c>
      <c r="I135" s="3">
        <v>17.144711000000001</v>
      </c>
      <c r="J135" s="3">
        <v>800</v>
      </c>
      <c r="K135" s="3">
        <v>901</v>
      </c>
    </row>
    <row r="136" spans="1:11" x14ac:dyDescent="0.25">
      <c r="A136" s="4" t="s">
        <v>70</v>
      </c>
      <c r="B136" s="5">
        <v>67.921720269999994</v>
      </c>
      <c r="C136" s="5">
        <v>0.98764557190000002</v>
      </c>
      <c r="D136" s="5">
        <v>0.97559268219999995</v>
      </c>
      <c r="E136" s="5">
        <v>551884</v>
      </c>
      <c r="F136" s="5">
        <v>393509</v>
      </c>
      <c r="G136" s="5">
        <v>1084</v>
      </c>
      <c r="H136" s="5">
        <v>12723</v>
      </c>
      <c r="I136" s="5">
        <v>19.598424000000001</v>
      </c>
      <c r="J136" s="5">
        <v>800</v>
      </c>
      <c r="K136" s="5">
        <v>1199</v>
      </c>
    </row>
    <row r="137" spans="1:11" x14ac:dyDescent="0.25">
      <c r="A137" s="2" t="s">
        <v>136</v>
      </c>
      <c r="B137" s="3" t="s">
        <v>1191</v>
      </c>
      <c r="C137" s="3" t="s">
        <v>1192</v>
      </c>
      <c r="D137" s="3" t="s">
        <v>1193</v>
      </c>
      <c r="E137" s="3">
        <v>182552</v>
      </c>
      <c r="F137" s="3">
        <v>780067</v>
      </c>
      <c r="G137" s="3">
        <v>242</v>
      </c>
      <c r="H137" s="3">
        <v>4339</v>
      </c>
      <c r="I137" s="3">
        <v>19.88805</v>
      </c>
      <c r="J137" s="3">
        <v>800</v>
      </c>
      <c r="K137" s="3">
        <v>1209</v>
      </c>
    </row>
    <row r="138" spans="1:11" x14ac:dyDescent="0.25">
      <c r="A138" s="4" t="s">
        <v>28</v>
      </c>
      <c r="B138" s="5" t="s">
        <v>1507</v>
      </c>
      <c r="C138" s="5">
        <v>0.98758339088790903</v>
      </c>
      <c r="D138" s="5" t="s">
        <v>1508</v>
      </c>
      <c r="E138" s="5">
        <v>130123</v>
      </c>
      <c r="F138" s="5">
        <v>925005</v>
      </c>
      <c r="G138" s="5">
        <v>125</v>
      </c>
      <c r="H138" s="5">
        <v>3147</v>
      </c>
      <c r="I138" s="5">
        <v>22.426290999999999</v>
      </c>
      <c r="J138" s="5">
        <v>800</v>
      </c>
      <c r="K138" s="5">
        <v>1323</v>
      </c>
    </row>
    <row r="139" spans="1:11" x14ac:dyDescent="0.25">
      <c r="A139" s="4" t="s">
        <v>439</v>
      </c>
      <c r="B139" s="5" t="s">
        <v>723</v>
      </c>
      <c r="C139" s="5" t="s">
        <v>724</v>
      </c>
      <c r="D139" s="5" t="s">
        <v>725</v>
      </c>
      <c r="E139" s="5">
        <v>146164</v>
      </c>
      <c r="F139" s="5">
        <v>810158</v>
      </c>
      <c r="G139" s="5">
        <v>165</v>
      </c>
      <c r="H139" s="5">
        <v>3513</v>
      </c>
      <c r="I139" s="5">
        <v>19.694859000000001</v>
      </c>
      <c r="J139" s="5">
        <v>800</v>
      </c>
      <c r="K139" s="5">
        <v>1200</v>
      </c>
    </row>
    <row r="140" spans="1:11" x14ac:dyDescent="0.25">
      <c r="A140" s="2" t="s">
        <v>511</v>
      </c>
      <c r="B140" s="3" t="s">
        <v>878</v>
      </c>
      <c r="C140" s="3" t="s">
        <v>879</v>
      </c>
      <c r="D140" s="3" t="s">
        <v>880</v>
      </c>
      <c r="E140" s="3">
        <v>46010</v>
      </c>
      <c r="F140" s="3">
        <v>379221</v>
      </c>
      <c r="G140" s="3">
        <v>35</v>
      </c>
      <c r="H140" s="3">
        <v>1134</v>
      </c>
      <c r="I140" s="3">
        <v>11.034321</v>
      </c>
      <c r="J140" s="3">
        <v>800</v>
      </c>
      <c r="K140" s="3">
        <v>533</v>
      </c>
    </row>
    <row r="141" spans="1:11" x14ac:dyDescent="0.25">
      <c r="A141" s="4" t="s">
        <v>479</v>
      </c>
      <c r="B141" s="5" t="s">
        <v>802</v>
      </c>
      <c r="C141" s="5" t="s">
        <v>803</v>
      </c>
      <c r="D141" s="5" t="s">
        <v>804</v>
      </c>
      <c r="E141" s="5">
        <v>176745</v>
      </c>
      <c r="F141" s="5">
        <v>778755</v>
      </c>
      <c r="G141" s="5">
        <v>113</v>
      </c>
      <c r="H141" s="5">
        <v>4387</v>
      </c>
      <c r="I141" s="5">
        <v>19.874224999999999</v>
      </c>
      <c r="J141" s="5">
        <v>800</v>
      </c>
      <c r="K141" s="5">
        <v>1200</v>
      </c>
    </row>
    <row r="142" spans="1:11" x14ac:dyDescent="0.25">
      <c r="A142" s="2" t="s">
        <v>538</v>
      </c>
      <c r="B142" s="3" t="s">
        <v>873</v>
      </c>
      <c r="C142" s="3">
        <v>0.987407766025727</v>
      </c>
      <c r="D142" s="3" t="s">
        <v>874</v>
      </c>
      <c r="E142" s="3">
        <v>313068</v>
      </c>
      <c r="F142" s="3">
        <v>105347</v>
      </c>
      <c r="G142" s="3">
        <v>41</v>
      </c>
      <c r="H142" s="3">
        <v>7944</v>
      </c>
      <c r="I142" s="3">
        <v>11.065556000000001</v>
      </c>
      <c r="J142" s="3">
        <v>800</v>
      </c>
      <c r="K142" s="3">
        <v>533</v>
      </c>
    </row>
    <row r="143" spans="1:11" x14ac:dyDescent="0.25">
      <c r="A143" s="2" t="s">
        <v>459</v>
      </c>
      <c r="B143" s="3">
        <v>101.72399926185599</v>
      </c>
      <c r="C143" s="3">
        <v>0.987107610595365</v>
      </c>
      <c r="D143" s="3">
        <v>0.97454341736694605</v>
      </c>
      <c r="E143" s="3">
        <v>130467</v>
      </c>
      <c r="F143" s="3">
        <v>826125</v>
      </c>
      <c r="G143" s="3">
        <v>3</v>
      </c>
      <c r="H143" s="3">
        <v>3405</v>
      </c>
      <c r="I143" s="3">
        <v>19.839283999999999</v>
      </c>
      <c r="J143" s="3">
        <v>800</v>
      </c>
      <c r="K143" s="3">
        <v>1200</v>
      </c>
    </row>
    <row r="144" spans="1:11" x14ac:dyDescent="0.25">
      <c r="A144" s="4" t="s">
        <v>570</v>
      </c>
      <c r="B144" s="5">
        <v>66.506539344787598</v>
      </c>
      <c r="C144" s="5" t="s">
        <v>1172</v>
      </c>
      <c r="D144" s="5" t="s">
        <v>1173</v>
      </c>
      <c r="E144" s="5">
        <v>263354</v>
      </c>
      <c r="F144" s="5">
        <v>832160</v>
      </c>
      <c r="G144" s="5">
        <v>800</v>
      </c>
      <c r="H144" s="5">
        <v>6086</v>
      </c>
      <c r="I144" s="5">
        <v>22.194279999999999</v>
      </c>
      <c r="J144" s="5">
        <v>800</v>
      </c>
      <c r="K144" s="5">
        <v>1378</v>
      </c>
    </row>
    <row r="145" spans="1:11" x14ac:dyDescent="0.25">
      <c r="A145" s="2" t="s">
        <v>94</v>
      </c>
      <c r="B145" s="3" t="s">
        <v>1160</v>
      </c>
      <c r="C145" s="3">
        <v>0.98704455436059002</v>
      </c>
      <c r="D145" s="3" t="s">
        <v>1161</v>
      </c>
      <c r="E145" s="3">
        <v>180298</v>
      </c>
      <c r="F145" s="3">
        <v>774969</v>
      </c>
      <c r="G145" s="3">
        <v>1275</v>
      </c>
      <c r="H145" s="3">
        <v>3458</v>
      </c>
      <c r="I145" s="3">
        <v>19.981733999999999</v>
      </c>
      <c r="J145" s="3">
        <v>800</v>
      </c>
      <c r="K145" s="3">
        <v>1200</v>
      </c>
    </row>
    <row r="146" spans="1:11" x14ac:dyDescent="0.25">
      <c r="A146" s="4" t="s">
        <v>487</v>
      </c>
      <c r="B146" s="5" t="s">
        <v>968</v>
      </c>
      <c r="C146" s="5" t="s">
        <v>969</v>
      </c>
      <c r="D146" s="5" t="s">
        <v>970</v>
      </c>
      <c r="E146" s="5">
        <v>159363</v>
      </c>
      <c r="F146" s="5">
        <v>796450</v>
      </c>
      <c r="G146" s="5">
        <v>99</v>
      </c>
      <c r="H146" s="5">
        <v>4088</v>
      </c>
      <c r="I146" s="5">
        <v>19.808964</v>
      </c>
      <c r="J146" s="5">
        <v>800</v>
      </c>
      <c r="K146" s="5">
        <v>1200</v>
      </c>
    </row>
    <row r="147" spans="1:11" x14ac:dyDescent="0.25">
      <c r="A147" s="2" t="s">
        <v>195</v>
      </c>
      <c r="B147" s="3">
        <v>103.485347986221</v>
      </c>
      <c r="C147" s="3">
        <v>0.98682478666004203</v>
      </c>
      <c r="D147" s="3">
        <v>0.973992231222227</v>
      </c>
      <c r="E147" s="3">
        <v>226423</v>
      </c>
      <c r="F147" s="3">
        <v>194731</v>
      </c>
      <c r="G147" s="3">
        <v>489</v>
      </c>
      <c r="H147" s="3">
        <v>5557</v>
      </c>
      <c r="I147" s="3">
        <v>11.069295</v>
      </c>
      <c r="J147" s="3">
        <v>800</v>
      </c>
      <c r="K147" s="3">
        <v>534</v>
      </c>
    </row>
    <row r="148" spans="1:11" x14ac:dyDescent="0.25">
      <c r="A148" s="2" t="s">
        <v>531</v>
      </c>
      <c r="B148" s="3" t="s">
        <v>919</v>
      </c>
      <c r="C148" s="3" t="s">
        <v>920</v>
      </c>
      <c r="D148" s="3" t="s">
        <v>921</v>
      </c>
      <c r="E148" s="3">
        <v>284897</v>
      </c>
      <c r="F148" s="3">
        <v>361824</v>
      </c>
      <c r="G148" s="3">
        <v>42</v>
      </c>
      <c r="H148" s="3">
        <v>7637</v>
      </c>
      <c r="I148" s="3">
        <v>16.641950000000001</v>
      </c>
      <c r="J148" s="3">
        <v>800</v>
      </c>
      <c r="K148" s="3">
        <v>818</v>
      </c>
    </row>
    <row r="149" spans="1:11" x14ac:dyDescent="0.25">
      <c r="A149" s="2" t="s">
        <v>156</v>
      </c>
      <c r="B149" s="3" t="s">
        <v>1165</v>
      </c>
      <c r="C149" s="3" t="s">
        <v>1166</v>
      </c>
      <c r="D149" s="3">
        <v>0.97359037589976005</v>
      </c>
      <c r="E149" s="3">
        <v>233724</v>
      </c>
      <c r="F149" s="3">
        <v>719936</v>
      </c>
      <c r="G149" s="3">
        <v>697</v>
      </c>
      <c r="H149" s="3">
        <v>5643</v>
      </c>
      <c r="I149" s="3">
        <v>19.579552</v>
      </c>
      <c r="J149" s="3">
        <v>800</v>
      </c>
      <c r="K149" s="3">
        <v>1200</v>
      </c>
    </row>
    <row r="150" spans="1:11" x14ac:dyDescent="0.25">
      <c r="A150" s="4" t="s">
        <v>204</v>
      </c>
      <c r="B150" s="5">
        <v>106.14318728446899</v>
      </c>
      <c r="C150" s="5">
        <v>0.98658555490813404</v>
      </c>
      <c r="D150" s="5">
        <v>0.97352624060800796</v>
      </c>
      <c r="E150" s="5">
        <v>461394</v>
      </c>
      <c r="F150" s="5">
        <v>418059</v>
      </c>
      <c r="G150" s="5">
        <v>2360</v>
      </c>
      <c r="H150" s="5">
        <v>10187</v>
      </c>
      <c r="I150" s="5">
        <v>18.809884</v>
      </c>
      <c r="J150" s="5">
        <v>800</v>
      </c>
      <c r="K150" s="5">
        <v>1115</v>
      </c>
    </row>
    <row r="151" spans="1:11" x14ac:dyDescent="0.25">
      <c r="A151" s="4" t="s">
        <v>208</v>
      </c>
      <c r="B151" s="5" t="s">
        <v>669</v>
      </c>
      <c r="C151" s="5" t="s">
        <v>670</v>
      </c>
      <c r="D151" s="5" t="s">
        <v>671</v>
      </c>
      <c r="E151" s="5">
        <v>119397</v>
      </c>
      <c r="F151" s="5">
        <v>1014918</v>
      </c>
      <c r="G151" s="5">
        <v>101</v>
      </c>
      <c r="H151" s="5">
        <v>3184</v>
      </c>
      <c r="I151" s="5">
        <v>23.003544000000002</v>
      </c>
      <c r="J151" s="5">
        <v>800</v>
      </c>
      <c r="K151" s="5">
        <v>1422</v>
      </c>
    </row>
    <row r="152" spans="1:11" x14ac:dyDescent="0.25">
      <c r="A152" s="4" t="s">
        <v>328</v>
      </c>
      <c r="B152" s="5" t="s">
        <v>1400</v>
      </c>
      <c r="C152" s="5" t="s">
        <v>1401</v>
      </c>
      <c r="D152" s="5" t="s">
        <v>1402</v>
      </c>
      <c r="E152" s="5">
        <v>201356</v>
      </c>
      <c r="F152" s="5">
        <v>753096</v>
      </c>
      <c r="G152" s="5">
        <v>12</v>
      </c>
      <c r="H152" s="5">
        <v>5536</v>
      </c>
      <c r="I152" s="5">
        <v>19.987392</v>
      </c>
      <c r="J152" s="5">
        <v>800</v>
      </c>
      <c r="K152" s="5">
        <v>1200</v>
      </c>
    </row>
    <row r="153" spans="1:11" x14ac:dyDescent="0.25">
      <c r="A153" s="4" t="s">
        <v>51</v>
      </c>
      <c r="B153" s="5">
        <v>69.109917159999995</v>
      </c>
      <c r="C153" s="5">
        <v>0.98639351649999996</v>
      </c>
      <c r="D153" s="5">
        <v>0.9731523353</v>
      </c>
      <c r="E153" s="5">
        <v>347973</v>
      </c>
      <c r="F153" s="5">
        <v>602427</v>
      </c>
      <c r="G153" s="5">
        <v>1281</v>
      </c>
      <c r="H153" s="5">
        <v>8319</v>
      </c>
      <c r="I153" s="5">
        <v>19.662020999999999</v>
      </c>
      <c r="J153" s="5">
        <v>800</v>
      </c>
      <c r="K153" s="5">
        <v>1200</v>
      </c>
    </row>
    <row r="154" spans="1:11" x14ac:dyDescent="0.25">
      <c r="A154" s="4" t="s">
        <v>243</v>
      </c>
      <c r="B154" s="5">
        <v>132.19160699844301</v>
      </c>
      <c r="C154" s="5">
        <v>0.98638065073423498</v>
      </c>
      <c r="D154" s="5">
        <v>0.97312729028775902</v>
      </c>
      <c r="E154" s="5">
        <v>137028</v>
      </c>
      <c r="F154" s="5">
        <v>819188</v>
      </c>
      <c r="G154" s="5">
        <v>89</v>
      </c>
      <c r="H154" s="5">
        <v>3695</v>
      </c>
      <c r="I154" s="5">
        <v>19.579796999999999</v>
      </c>
      <c r="J154" s="5">
        <v>800</v>
      </c>
      <c r="K154" s="5">
        <v>1200</v>
      </c>
    </row>
    <row r="155" spans="1:11" x14ac:dyDescent="0.25">
      <c r="A155" s="4" t="s">
        <v>519</v>
      </c>
      <c r="B155" s="5">
        <v>105.537309646606</v>
      </c>
      <c r="C155" s="5">
        <v>0.98624890178774105</v>
      </c>
      <c r="D155" s="5">
        <v>0.97287085905700399</v>
      </c>
      <c r="E155" s="5">
        <v>49954</v>
      </c>
      <c r="F155" s="5">
        <v>908653</v>
      </c>
      <c r="G155" s="5">
        <v>4</v>
      </c>
      <c r="H155" s="5">
        <v>1389</v>
      </c>
      <c r="I155" s="5">
        <v>20.154553</v>
      </c>
      <c r="J155" s="5">
        <v>800</v>
      </c>
      <c r="K155" s="5">
        <v>1200</v>
      </c>
    </row>
    <row r="156" spans="1:11" x14ac:dyDescent="0.25">
      <c r="A156" s="2" t="s">
        <v>318</v>
      </c>
      <c r="B156" s="3">
        <v>67.574079513549805</v>
      </c>
      <c r="C156" s="3" t="s">
        <v>1217</v>
      </c>
      <c r="D156" s="3" t="s">
        <v>1218</v>
      </c>
      <c r="E156" s="3">
        <v>89466</v>
      </c>
      <c r="F156" s="3">
        <v>868038</v>
      </c>
      <c r="G156" s="3">
        <v>644</v>
      </c>
      <c r="H156" s="3">
        <v>1852</v>
      </c>
      <c r="I156" s="3">
        <v>19.662357</v>
      </c>
      <c r="J156" s="3">
        <v>800</v>
      </c>
      <c r="K156" s="3">
        <v>1200</v>
      </c>
    </row>
    <row r="157" spans="1:11" x14ac:dyDescent="0.25">
      <c r="A157" s="4" t="s">
        <v>145</v>
      </c>
      <c r="B157" s="5" t="s">
        <v>1152</v>
      </c>
      <c r="C157" s="5" t="s">
        <v>1153</v>
      </c>
      <c r="D157" s="5" t="s">
        <v>1154</v>
      </c>
      <c r="E157" s="5">
        <v>315570</v>
      </c>
      <c r="F157" s="5">
        <v>635610</v>
      </c>
      <c r="G157" s="5">
        <v>910</v>
      </c>
      <c r="H157" s="5">
        <v>7910</v>
      </c>
      <c r="I157" s="5">
        <v>19.581731000000001</v>
      </c>
      <c r="J157" s="5">
        <v>800</v>
      </c>
      <c r="K157" s="5">
        <v>1200</v>
      </c>
    </row>
    <row r="158" spans="1:11" x14ac:dyDescent="0.25">
      <c r="A158" s="2" t="s">
        <v>435</v>
      </c>
      <c r="B158" s="3" t="s">
        <v>1515</v>
      </c>
      <c r="C158" s="3" t="s">
        <v>1516</v>
      </c>
      <c r="D158" s="3">
        <v>0.97276711329130605</v>
      </c>
      <c r="E158" s="3">
        <v>2399476</v>
      </c>
      <c r="F158" s="3">
        <v>21533350</v>
      </c>
      <c r="G158" s="3">
        <v>1242</v>
      </c>
      <c r="H158" s="3">
        <v>65932</v>
      </c>
      <c r="I158" s="3">
        <v>684.56806400000005</v>
      </c>
      <c r="J158" s="3">
        <v>4000</v>
      </c>
      <c r="K158" s="3">
        <v>6000</v>
      </c>
    </row>
    <row r="159" spans="1:11" x14ac:dyDescent="0.25">
      <c r="A159" s="2" t="s">
        <v>108</v>
      </c>
      <c r="B159" s="3" t="s">
        <v>1278</v>
      </c>
      <c r="C159" s="3" t="s">
        <v>1279</v>
      </c>
      <c r="D159" s="3" t="s">
        <v>1280</v>
      </c>
      <c r="E159" s="3">
        <v>132607</v>
      </c>
      <c r="F159" s="3">
        <v>823665</v>
      </c>
      <c r="G159" s="3">
        <v>895</v>
      </c>
      <c r="H159" s="3">
        <v>2833</v>
      </c>
      <c r="I159" s="3">
        <v>19.904706999999998</v>
      </c>
      <c r="J159" s="3">
        <v>800</v>
      </c>
      <c r="K159" s="3">
        <v>1200</v>
      </c>
    </row>
    <row r="160" spans="1:11" x14ac:dyDescent="0.25">
      <c r="A160" s="2" t="s">
        <v>105</v>
      </c>
      <c r="B160" s="3" t="s">
        <v>1174</v>
      </c>
      <c r="C160" s="3" t="s">
        <v>1175</v>
      </c>
      <c r="D160" s="3" t="s">
        <v>1176</v>
      </c>
      <c r="E160" s="3">
        <v>237359</v>
      </c>
      <c r="F160" s="3">
        <v>648749</v>
      </c>
      <c r="G160" s="3">
        <v>420</v>
      </c>
      <c r="H160" s="3">
        <v>6272</v>
      </c>
      <c r="I160" s="3">
        <v>18.857061000000002</v>
      </c>
      <c r="J160" s="3">
        <v>800</v>
      </c>
      <c r="K160" s="3">
        <v>1116</v>
      </c>
    </row>
    <row r="161" spans="1:11" x14ac:dyDescent="0.25">
      <c r="A161" s="4" t="s">
        <v>60</v>
      </c>
      <c r="B161" s="5" t="s">
        <v>1437</v>
      </c>
      <c r="C161" s="5" t="s">
        <v>1438</v>
      </c>
      <c r="D161" s="5" t="s">
        <v>1439</v>
      </c>
      <c r="E161" s="5">
        <v>6502401</v>
      </c>
      <c r="F161" s="5">
        <v>15428463</v>
      </c>
      <c r="G161" s="5">
        <v>14844</v>
      </c>
      <c r="H161" s="5">
        <v>168918</v>
      </c>
      <c r="I161" s="5">
        <v>443.22003100000001</v>
      </c>
      <c r="J161" s="5">
        <v>3687</v>
      </c>
      <c r="K161" s="5">
        <v>5998</v>
      </c>
    </row>
    <row r="162" spans="1:11" x14ac:dyDescent="0.25">
      <c r="A162" s="4" t="s">
        <v>350</v>
      </c>
      <c r="B162" s="5" t="s">
        <v>737</v>
      </c>
      <c r="C162" s="5" t="s">
        <v>738</v>
      </c>
      <c r="D162" s="5" t="s">
        <v>739</v>
      </c>
      <c r="E162" s="5">
        <v>178273</v>
      </c>
      <c r="F162" s="5">
        <v>775831</v>
      </c>
      <c r="G162" s="5">
        <v>101</v>
      </c>
      <c r="H162" s="5">
        <v>4995</v>
      </c>
      <c r="I162" s="5">
        <v>20.256399999999999</v>
      </c>
      <c r="J162" s="5">
        <v>800</v>
      </c>
      <c r="K162" s="5">
        <v>1199</v>
      </c>
    </row>
    <row r="163" spans="1:11" x14ac:dyDescent="0.25">
      <c r="A163" s="4" t="s">
        <v>434</v>
      </c>
      <c r="B163" s="5">
        <v>97.499420404434204</v>
      </c>
      <c r="C163" s="5" t="s">
        <v>1351</v>
      </c>
      <c r="D163" s="5" t="s">
        <v>1352</v>
      </c>
      <c r="E163" s="5">
        <v>980272</v>
      </c>
      <c r="F163" s="5">
        <v>4440942</v>
      </c>
      <c r="G163" s="5">
        <v>71</v>
      </c>
      <c r="H163" s="5">
        <v>27969</v>
      </c>
      <c r="I163" s="5">
        <v>114.656763</v>
      </c>
      <c r="J163" s="5">
        <v>1906</v>
      </c>
      <c r="K163" s="5">
        <v>2859</v>
      </c>
    </row>
    <row r="164" spans="1:11" x14ac:dyDescent="0.25">
      <c r="A164" s="2" t="s">
        <v>474</v>
      </c>
      <c r="B164" s="3" t="s">
        <v>752</v>
      </c>
      <c r="C164" s="3">
        <v>0.98588689999804802</v>
      </c>
      <c r="D164" s="3" t="s">
        <v>753</v>
      </c>
      <c r="E164" s="3">
        <v>126265</v>
      </c>
      <c r="F164" s="3">
        <v>836520</v>
      </c>
      <c r="G164" s="3">
        <v>88</v>
      </c>
      <c r="H164" s="3">
        <v>3527</v>
      </c>
      <c r="I164" s="3">
        <v>19.817087999999998</v>
      </c>
      <c r="J164" s="3">
        <v>800</v>
      </c>
      <c r="K164" s="3">
        <v>1208</v>
      </c>
    </row>
    <row r="165" spans="1:11" x14ac:dyDescent="0.25">
      <c r="A165" s="4" t="s">
        <v>383</v>
      </c>
      <c r="B165" s="5" t="s">
        <v>1457</v>
      </c>
      <c r="C165" s="5" t="s">
        <v>1458</v>
      </c>
      <c r="D165" s="5" t="s">
        <v>1459</v>
      </c>
      <c r="E165" s="5">
        <v>4210444</v>
      </c>
      <c r="F165" s="5">
        <v>13584168</v>
      </c>
      <c r="G165" s="5">
        <v>1191</v>
      </c>
      <c r="H165" s="5">
        <v>120101</v>
      </c>
      <c r="I165" s="5">
        <v>359.42967199999998</v>
      </c>
      <c r="J165" s="5">
        <v>3456</v>
      </c>
      <c r="K165" s="5">
        <v>5184</v>
      </c>
    </row>
    <row r="166" spans="1:11" x14ac:dyDescent="0.25">
      <c r="A166" s="2" t="s">
        <v>553</v>
      </c>
      <c r="B166" s="3">
        <v>68.2819051742553</v>
      </c>
      <c r="C166" s="3">
        <v>0.98560905879475302</v>
      </c>
      <c r="D166" s="3">
        <v>0.97162643982575803</v>
      </c>
      <c r="E166" s="3">
        <v>122902</v>
      </c>
      <c r="F166" s="3">
        <v>1011109</v>
      </c>
      <c r="G166" s="3">
        <v>13</v>
      </c>
      <c r="H166" s="3">
        <v>3576</v>
      </c>
      <c r="I166" s="3">
        <v>23.586279000000001</v>
      </c>
      <c r="J166" s="3">
        <v>800</v>
      </c>
      <c r="K166" s="3">
        <v>1422</v>
      </c>
    </row>
    <row r="167" spans="1:11" x14ac:dyDescent="0.25">
      <c r="A167" s="2" t="s">
        <v>218</v>
      </c>
      <c r="B167" s="3" t="s">
        <v>833</v>
      </c>
      <c r="C167" s="3" t="s">
        <v>834</v>
      </c>
      <c r="D167" s="3" t="s">
        <v>835</v>
      </c>
      <c r="E167" s="3">
        <v>260496</v>
      </c>
      <c r="F167" s="3">
        <v>585354</v>
      </c>
      <c r="G167" s="3">
        <v>6</v>
      </c>
      <c r="H167" s="3">
        <v>7744</v>
      </c>
      <c r="I167" s="3">
        <v>18.440802999999999</v>
      </c>
      <c r="J167" s="3">
        <v>800</v>
      </c>
      <c r="K167" s="3">
        <v>1067</v>
      </c>
    </row>
    <row r="168" spans="1:11" x14ac:dyDescent="0.25">
      <c r="A168" s="2" t="s">
        <v>314</v>
      </c>
      <c r="B168" s="3">
        <v>66.283731937408405</v>
      </c>
      <c r="C168" s="3">
        <v>0.98525289199626598</v>
      </c>
      <c r="D168" s="3">
        <v>0.970934417280095</v>
      </c>
      <c r="E168" s="3">
        <v>279232</v>
      </c>
      <c r="F168" s="3">
        <v>672409</v>
      </c>
      <c r="G168" s="3">
        <v>10</v>
      </c>
      <c r="H168" s="3">
        <v>8349</v>
      </c>
      <c r="I168" s="3">
        <v>20.002364</v>
      </c>
      <c r="J168" s="3">
        <v>800</v>
      </c>
      <c r="K168" s="3">
        <v>1200</v>
      </c>
    </row>
    <row r="169" spans="1:11" x14ac:dyDescent="0.25">
      <c r="A169" s="2" t="s">
        <v>542</v>
      </c>
      <c r="B169" s="3" t="s">
        <v>1444</v>
      </c>
      <c r="C169" s="3" t="s">
        <v>1445</v>
      </c>
      <c r="D169" s="3" t="s">
        <v>1446</v>
      </c>
      <c r="E169" s="3">
        <v>203745</v>
      </c>
      <c r="F169" s="3">
        <v>216540</v>
      </c>
      <c r="G169" s="3">
        <v>0</v>
      </c>
      <c r="H169" s="3">
        <v>6115</v>
      </c>
      <c r="I169" s="3">
        <v>11.034770999999999</v>
      </c>
      <c r="J169" s="3">
        <v>800</v>
      </c>
      <c r="K169" s="3">
        <v>533</v>
      </c>
    </row>
    <row r="170" spans="1:11" x14ac:dyDescent="0.25">
      <c r="A170" s="2" t="s">
        <v>68</v>
      </c>
      <c r="B170" s="3">
        <v>69.462075233459402</v>
      </c>
      <c r="C170" s="3">
        <v>0.98517594751396198</v>
      </c>
      <c r="D170" s="3">
        <v>0.970784980017524</v>
      </c>
      <c r="E170" s="3">
        <v>136272</v>
      </c>
      <c r="F170" s="3">
        <v>819627</v>
      </c>
      <c r="G170" s="3">
        <v>108</v>
      </c>
      <c r="H170" s="3">
        <v>3993</v>
      </c>
      <c r="I170" s="3">
        <v>19.925280000000001</v>
      </c>
      <c r="J170" s="3">
        <v>800</v>
      </c>
      <c r="K170" s="3">
        <v>1200</v>
      </c>
    </row>
    <row r="171" spans="1:11" x14ac:dyDescent="0.25">
      <c r="A171" s="4" t="s">
        <v>560</v>
      </c>
      <c r="B171" s="5" t="s">
        <v>1490</v>
      </c>
      <c r="C171" s="5" t="s">
        <v>1491</v>
      </c>
      <c r="D171" s="5" t="s">
        <v>1492</v>
      </c>
      <c r="E171" s="5">
        <v>194222</v>
      </c>
      <c r="F171" s="5">
        <v>694331</v>
      </c>
      <c r="G171" s="5">
        <v>190</v>
      </c>
      <c r="H171" s="5">
        <v>5657</v>
      </c>
      <c r="I171" s="5">
        <v>19.175749</v>
      </c>
      <c r="J171" s="5">
        <v>800</v>
      </c>
      <c r="K171" s="5">
        <v>1118</v>
      </c>
    </row>
    <row r="172" spans="1:11" x14ac:dyDescent="0.25">
      <c r="A172" s="4" t="s">
        <v>399</v>
      </c>
      <c r="B172" s="5">
        <v>66.028022050857501</v>
      </c>
      <c r="C172" s="5">
        <v>0.98489406290338299</v>
      </c>
      <c r="D172" s="5">
        <v>0.97023771304141404</v>
      </c>
      <c r="E172" s="5">
        <v>347544</v>
      </c>
      <c r="F172" s="5">
        <v>611395</v>
      </c>
      <c r="G172" s="5">
        <v>985</v>
      </c>
      <c r="H172" s="5">
        <v>9676</v>
      </c>
      <c r="I172" s="5">
        <v>19.689378999999999</v>
      </c>
      <c r="J172" s="5">
        <v>800</v>
      </c>
      <c r="K172" s="5">
        <v>1212</v>
      </c>
    </row>
    <row r="173" spans="1:11" x14ac:dyDescent="0.25">
      <c r="A173" s="4" t="s">
        <v>192</v>
      </c>
      <c r="B173" s="5">
        <v>105.74917602539</v>
      </c>
      <c r="C173" s="5">
        <v>0.98481514666353298</v>
      </c>
      <c r="D173" s="5">
        <v>0.97008455497230694</v>
      </c>
      <c r="E173" s="5">
        <v>167618</v>
      </c>
      <c r="F173" s="5">
        <v>253613</v>
      </c>
      <c r="G173" s="5">
        <v>56</v>
      </c>
      <c r="H173" s="5">
        <v>5113</v>
      </c>
      <c r="I173" s="5">
        <v>11.044699</v>
      </c>
      <c r="J173" s="5">
        <v>800</v>
      </c>
      <c r="K173" s="5">
        <v>533</v>
      </c>
    </row>
    <row r="174" spans="1:11" x14ac:dyDescent="0.25">
      <c r="A174" s="2" t="s">
        <v>473</v>
      </c>
      <c r="B174" s="3" t="s">
        <v>861</v>
      </c>
      <c r="C174" s="3" t="s">
        <v>862</v>
      </c>
      <c r="D174" s="3" t="s">
        <v>863</v>
      </c>
      <c r="E174" s="3">
        <v>452526</v>
      </c>
      <c r="F174" s="3">
        <v>499887</v>
      </c>
      <c r="G174" s="3">
        <v>122</v>
      </c>
      <c r="H174" s="3">
        <v>13865</v>
      </c>
      <c r="I174" s="3">
        <v>22.67268</v>
      </c>
      <c r="J174" s="3">
        <v>800</v>
      </c>
      <c r="K174" s="3">
        <v>1208</v>
      </c>
    </row>
    <row r="175" spans="1:11" x14ac:dyDescent="0.25">
      <c r="A175" s="4" t="s">
        <v>141</v>
      </c>
      <c r="B175" s="5" t="s">
        <v>1123</v>
      </c>
      <c r="C175" s="5" t="s">
        <v>1124</v>
      </c>
      <c r="D175" s="5" t="s">
        <v>1125</v>
      </c>
      <c r="E175" s="5">
        <v>59874</v>
      </c>
      <c r="F175" s="5">
        <v>898262</v>
      </c>
      <c r="G175" s="5">
        <v>243</v>
      </c>
      <c r="H175" s="5">
        <v>1621</v>
      </c>
      <c r="I175" s="5">
        <v>19.908066000000002</v>
      </c>
      <c r="J175" s="5">
        <v>800</v>
      </c>
      <c r="K175" s="5">
        <v>1200</v>
      </c>
    </row>
    <row r="176" spans="1:11" x14ac:dyDescent="0.25">
      <c r="A176" s="4" t="s">
        <v>274</v>
      </c>
      <c r="B176" s="5" t="s">
        <v>846</v>
      </c>
      <c r="C176" s="5" t="s">
        <v>847</v>
      </c>
      <c r="D176" s="5" t="s">
        <v>848</v>
      </c>
      <c r="E176" s="5">
        <v>57263</v>
      </c>
      <c r="F176" s="5">
        <v>367346</v>
      </c>
      <c r="G176" s="5">
        <v>20</v>
      </c>
      <c r="H176" s="5">
        <v>1771</v>
      </c>
      <c r="I176" s="5">
        <v>11.072685999999999</v>
      </c>
      <c r="J176" s="5">
        <v>800</v>
      </c>
      <c r="K176" s="5">
        <v>533</v>
      </c>
    </row>
    <row r="177" spans="1:11" x14ac:dyDescent="0.25">
      <c r="A177" s="4" t="s">
        <v>351</v>
      </c>
      <c r="B177" s="5" t="s">
        <v>1255</v>
      </c>
      <c r="C177" s="5" t="s">
        <v>1256</v>
      </c>
      <c r="D177" s="5" t="s">
        <v>1257</v>
      </c>
      <c r="E177" s="5">
        <v>345905</v>
      </c>
      <c r="F177" s="5">
        <v>561594</v>
      </c>
      <c r="G177" s="5">
        <v>7183</v>
      </c>
      <c r="H177" s="5">
        <v>3718</v>
      </c>
      <c r="I177" s="5">
        <v>19.179831</v>
      </c>
      <c r="J177" s="5">
        <v>800</v>
      </c>
      <c r="K177" s="5">
        <v>1148</v>
      </c>
    </row>
    <row r="178" spans="1:11" x14ac:dyDescent="0.25">
      <c r="A178" s="2" t="s">
        <v>478</v>
      </c>
      <c r="B178" s="3">
        <v>69.795997619628906</v>
      </c>
      <c r="C178" s="3" t="s">
        <v>839</v>
      </c>
      <c r="D178" s="3" t="s">
        <v>840</v>
      </c>
      <c r="E178" s="3">
        <v>292932</v>
      </c>
      <c r="F178" s="3">
        <v>639369</v>
      </c>
      <c r="G178" s="3">
        <v>15</v>
      </c>
      <c r="H178" s="3">
        <v>9284</v>
      </c>
      <c r="I178" s="3">
        <v>61.575004</v>
      </c>
      <c r="J178" s="3">
        <v>800</v>
      </c>
      <c r="K178" s="3">
        <v>1177</v>
      </c>
    </row>
    <row r="179" spans="1:11" x14ac:dyDescent="0.25">
      <c r="A179" s="2" t="s">
        <v>77</v>
      </c>
      <c r="B179" s="3">
        <v>99.302865505218506</v>
      </c>
      <c r="C179" s="3" t="s">
        <v>1317</v>
      </c>
      <c r="D179" s="3" t="s">
        <v>1318</v>
      </c>
      <c r="E179" s="3">
        <v>1530040</v>
      </c>
      <c r="F179" s="3">
        <v>19447682</v>
      </c>
      <c r="G179" s="3">
        <v>4128</v>
      </c>
      <c r="H179" s="3">
        <v>44454</v>
      </c>
      <c r="I179" s="3">
        <v>420.75305800000001</v>
      </c>
      <c r="J179" s="3">
        <v>3744</v>
      </c>
      <c r="K179" s="3">
        <v>5616</v>
      </c>
    </row>
    <row r="180" spans="1:11" x14ac:dyDescent="0.25">
      <c r="A180" s="2" t="s">
        <v>215</v>
      </c>
      <c r="B180" s="3">
        <v>105.31681871414099</v>
      </c>
      <c r="C180" s="3">
        <v>0.98436741828555996</v>
      </c>
      <c r="D180" s="3">
        <v>0.96921606888969403</v>
      </c>
      <c r="E180" s="3">
        <v>168379</v>
      </c>
      <c r="F180" s="3">
        <v>788673</v>
      </c>
      <c r="G180" s="3">
        <v>260</v>
      </c>
      <c r="H180" s="3">
        <v>5088</v>
      </c>
      <c r="I180" s="3">
        <v>19.804667999999999</v>
      </c>
      <c r="J180" s="3">
        <v>800</v>
      </c>
      <c r="K180" s="3">
        <v>1203</v>
      </c>
    </row>
    <row r="181" spans="1:11" x14ac:dyDescent="0.25">
      <c r="A181" s="4" t="s">
        <v>34</v>
      </c>
      <c r="B181" s="5" t="s">
        <v>1214</v>
      </c>
      <c r="C181" s="5" t="s">
        <v>1215</v>
      </c>
      <c r="D181" s="5" t="s">
        <v>1216</v>
      </c>
      <c r="E181" s="5">
        <v>158671</v>
      </c>
      <c r="F181" s="5">
        <v>1065076</v>
      </c>
      <c r="G181" s="5">
        <v>628</v>
      </c>
      <c r="H181" s="5">
        <v>4425</v>
      </c>
      <c r="I181" s="5">
        <v>24.852194999999998</v>
      </c>
      <c r="J181" s="5">
        <v>800</v>
      </c>
      <c r="K181" s="5">
        <v>1536</v>
      </c>
    </row>
    <row r="182" spans="1:11" x14ac:dyDescent="0.25">
      <c r="A182" s="4" t="s">
        <v>92</v>
      </c>
      <c r="B182" s="5" t="s">
        <v>1139</v>
      </c>
      <c r="C182" s="5" t="s">
        <v>1140</v>
      </c>
      <c r="D182" s="5" t="s">
        <v>1141</v>
      </c>
      <c r="E182" s="5">
        <v>345115</v>
      </c>
      <c r="F182" s="5">
        <v>603881</v>
      </c>
      <c r="G182" s="5">
        <v>207</v>
      </c>
      <c r="H182" s="5">
        <v>10797</v>
      </c>
      <c r="I182" s="5">
        <v>19.968525</v>
      </c>
      <c r="J182" s="5">
        <v>800</v>
      </c>
      <c r="K182" s="5">
        <v>1200</v>
      </c>
    </row>
    <row r="183" spans="1:11" x14ac:dyDescent="0.25">
      <c r="A183" s="4" t="s">
        <v>452</v>
      </c>
      <c r="B183" s="5" t="s">
        <v>852</v>
      </c>
      <c r="C183" s="5" t="s">
        <v>853</v>
      </c>
      <c r="D183" s="5" t="s">
        <v>854</v>
      </c>
      <c r="E183" s="5">
        <v>174716</v>
      </c>
      <c r="F183" s="5">
        <v>779693</v>
      </c>
      <c r="G183" s="5">
        <v>394</v>
      </c>
      <c r="H183" s="5">
        <v>5197</v>
      </c>
      <c r="I183" s="5">
        <v>20.131499000000002</v>
      </c>
      <c r="J183" s="5">
        <v>800</v>
      </c>
      <c r="K183" s="5">
        <v>1200</v>
      </c>
    </row>
    <row r="184" spans="1:11" x14ac:dyDescent="0.25">
      <c r="A184" s="2" t="s">
        <v>254</v>
      </c>
      <c r="B184" s="3" t="s">
        <v>762</v>
      </c>
      <c r="C184" s="3">
        <v>0.984247258225324</v>
      </c>
      <c r="D184" s="3" t="s">
        <v>763</v>
      </c>
      <c r="E184" s="3">
        <v>93784</v>
      </c>
      <c r="F184" s="3">
        <v>1040814</v>
      </c>
      <c r="G184" s="3">
        <v>52</v>
      </c>
      <c r="H184" s="3">
        <v>2950</v>
      </c>
      <c r="I184" s="3">
        <v>23.288596999999999</v>
      </c>
      <c r="J184" s="3">
        <v>800</v>
      </c>
      <c r="K184" s="3">
        <v>1422</v>
      </c>
    </row>
    <row r="185" spans="1:11" x14ac:dyDescent="0.25">
      <c r="A185" s="2" t="s">
        <v>303</v>
      </c>
      <c r="B185" s="3" t="s">
        <v>1353</v>
      </c>
      <c r="C185" s="3" t="s">
        <v>1354</v>
      </c>
      <c r="D185" s="3" t="s">
        <v>1355</v>
      </c>
      <c r="E185" s="3">
        <v>2895543</v>
      </c>
      <c r="F185" s="3">
        <v>3839553</v>
      </c>
      <c r="G185" s="3">
        <v>235</v>
      </c>
      <c r="H185" s="3">
        <v>93469</v>
      </c>
      <c r="I185" s="3">
        <v>137.020005</v>
      </c>
      <c r="J185" s="3">
        <v>2134</v>
      </c>
      <c r="K185" s="3">
        <v>3200</v>
      </c>
    </row>
    <row r="186" spans="1:11" x14ac:dyDescent="0.25">
      <c r="A186" s="2" t="s">
        <v>280</v>
      </c>
      <c r="B186" s="3">
        <v>67.325818061828599</v>
      </c>
      <c r="C186" s="3">
        <v>0.98389728800973897</v>
      </c>
      <c r="D186" s="3">
        <v>0.96830495224499502</v>
      </c>
      <c r="E186" s="3">
        <v>113954</v>
      </c>
      <c r="F186" s="3">
        <v>843916</v>
      </c>
      <c r="G186" s="3">
        <v>31</v>
      </c>
      <c r="H186" s="3">
        <v>3699</v>
      </c>
      <c r="I186" s="3">
        <v>19.661791999999998</v>
      </c>
      <c r="J186" s="3">
        <v>800</v>
      </c>
      <c r="K186" s="3">
        <v>1202</v>
      </c>
    </row>
    <row r="187" spans="1:11" x14ac:dyDescent="0.25">
      <c r="A187" s="4" t="s">
        <v>90</v>
      </c>
      <c r="B187" s="5">
        <v>69.015325779999998</v>
      </c>
      <c r="C187" s="5">
        <v>0.9837859431</v>
      </c>
      <c r="D187" s="5">
        <v>0.96808928819999995</v>
      </c>
      <c r="E187" s="5">
        <v>68957</v>
      </c>
      <c r="F187" s="5">
        <v>1066370</v>
      </c>
      <c r="G187" s="5">
        <v>624</v>
      </c>
      <c r="H187" s="5">
        <v>1649</v>
      </c>
      <c r="I187" s="5">
        <v>22.774248</v>
      </c>
      <c r="J187" s="5">
        <v>800</v>
      </c>
      <c r="K187" s="5">
        <v>1422</v>
      </c>
    </row>
    <row r="188" spans="1:11" x14ac:dyDescent="0.25">
      <c r="A188" s="4" t="s">
        <v>211</v>
      </c>
      <c r="B188" s="5" t="s">
        <v>1110</v>
      </c>
      <c r="C188" s="5" t="s">
        <v>1111</v>
      </c>
      <c r="D188" s="5" t="s">
        <v>1112</v>
      </c>
      <c r="E188" s="5">
        <v>244269</v>
      </c>
      <c r="F188" s="5">
        <v>200470</v>
      </c>
      <c r="G188" s="5">
        <v>94</v>
      </c>
      <c r="H188" s="5">
        <v>7967</v>
      </c>
      <c r="I188" s="5">
        <v>11.715311</v>
      </c>
      <c r="J188" s="5">
        <v>800</v>
      </c>
      <c r="K188" s="5">
        <v>566</v>
      </c>
    </row>
    <row r="189" spans="1:11" x14ac:dyDescent="0.25">
      <c r="A189" s="4" t="s">
        <v>535</v>
      </c>
      <c r="B189" s="5" t="s">
        <v>958</v>
      </c>
      <c r="C189" s="5" t="s">
        <v>959</v>
      </c>
      <c r="D189" s="5" t="s">
        <v>960</v>
      </c>
      <c r="E189" s="5">
        <v>92671</v>
      </c>
      <c r="F189" s="5">
        <v>864262</v>
      </c>
      <c r="G189" s="5">
        <v>35</v>
      </c>
      <c r="H189" s="5">
        <v>3032</v>
      </c>
      <c r="I189" s="5">
        <v>19.766779</v>
      </c>
      <c r="J189" s="5">
        <v>800</v>
      </c>
      <c r="K189" s="5">
        <v>1200</v>
      </c>
    </row>
    <row r="190" spans="1:11" x14ac:dyDescent="0.25">
      <c r="A190" s="4" t="s">
        <v>225</v>
      </c>
      <c r="B190" s="5">
        <v>104.58258652687</v>
      </c>
      <c r="C190" s="5">
        <v>0.983681589063224</v>
      </c>
      <c r="D190" s="5">
        <v>0.96788720786483695</v>
      </c>
      <c r="E190" s="5">
        <v>164415</v>
      </c>
      <c r="F190" s="5">
        <v>792530</v>
      </c>
      <c r="G190" s="5">
        <v>150</v>
      </c>
      <c r="H190" s="5">
        <v>5305</v>
      </c>
      <c r="I190" s="5">
        <v>20.143491000000001</v>
      </c>
      <c r="J190" s="5">
        <v>800</v>
      </c>
      <c r="K190" s="5">
        <v>1203</v>
      </c>
    </row>
    <row r="191" spans="1:11" x14ac:dyDescent="0.25">
      <c r="A191" s="2" t="s">
        <v>475</v>
      </c>
      <c r="B191" s="3" t="s">
        <v>811</v>
      </c>
      <c r="C191" s="3" t="s">
        <v>812</v>
      </c>
      <c r="D191" s="3">
        <v>0.96752265237178803</v>
      </c>
      <c r="E191" s="3">
        <v>234274</v>
      </c>
      <c r="F191" s="3">
        <v>717862</v>
      </c>
      <c r="G191" s="3">
        <v>197</v>
      </c>
      <c r="H191" s="3">
        <v>7667</v>
      </c>
      <c r="I191" s="3">
        <v>19.896768999999999</v>
      </c>
      <c r="J191" s="3">
        <v>800</v>
      </c>
      <c r="K191" s="3">
        <v>1200</v>
      </c>
    </row>
    <row r="192" spans="1:11" x14ac:dyDescent="0.25">
      <c r="A192" s="2" t="s">
        <v>604</v>
      </c>
      <c r="B192" s="3">
        <v>105.52625679969699</v>
      </c>
      <c r="C192" s="3">
        <v>0.983472534750926</v>
      </c>
      <c r="D192" s="3">
        <v>0.96748250133109004</v>
      </c>
      <c r="E192" s="3">
        <v>397942</v>
      </c>
      <c r="F192" s="3">
        <v>551083</v>
      </c>
      <c r="G192" s="3">
        <v>5</v>
      </c>
      <c r="H192" s="3">
        <v>13370</v>
      </c>
      <c r="I192" s="3">
        <v>19.642721000000002</v>
      </c>
      <c r="J192" s="3">
        <v>800</v>
      </c>
      <c r="K192" s="3">
        <v>1203</v>
      </c>
    </row>
    <row r="193" spans="1:11" x14ac:dyDescent="0.25">
      <c r="A193" s="4" t="s">
        <v>52</v>
      </c>
      <c r="B193" s="5">
        <v>105.618378877639</v>
      </c>
      <c r="C193" s="5">
        <v>0.98321861624613904</v>
      </c>
      <c r="D193" s="5">
        <v>0.96699116639625005</v>
      </c>
      <c r="E193" s="5">
        <v>53639</v>
      </c>
      <c r="F193" s="5">
        <v>904530</v>
      </c>
      <c r="G193" s="5">
        <v>210</v>
      </c>
      <c r="H193" s="5">
        <v>1621</v>
      </c>
      <c r="I193" s="5">
        <v>20.015343999999999</v>
      </c>
      <c r="J193" s="5">
        <v>800</v>
      </c>
      <c r="K193" s="5">
        <v>1200</v>
      </c>
    </row>
    <row r="194" spans="1:11" x14ac:dyDescent="0.25">
      <c r="A194" s="4" t="s">
        <v>330</v>
      </c>
      <c r="B194" s="5">
        <v>69.412403819999994</v>
      </c>
      <c r="C194" s="5">
        <v>0.98318151070000004</v>
      </c>
      <c r="D194" s="5">
        <v>0.96691938730000004</v>
      </c>
      <c r="E194" s="5">
        <v>31246</v>
      </c>
      <c r="F194" s="5">
        <v>927685</v>
      </c>
      <c r="G194" s="5">
        <v>772</v>
      </c>
      <c r="H194" s="5">
        <v>297</v>
      </c>
      <c r="I194" s="5">
        <v>19.616645999999999</v>
      </c>
      <c r="J194" s="5">
        <v>800</v>
      </c>
      <c r="K194" s="5">
        <v>1200</v>
      </c>
    </row>
    <row r="195" spans="1:11" x14ac:dyDescent="0.25">
      <c r="A195" s="2" t="s">
        <v>44</v>
      </c>
      <c r="B195" s="3" t="s">
        <v>1369</v>
      </c>
      <c r="C195" s="3" t="s">
        <v>1370</v>
      </c>
      <c r="D195" s="3" t="s">
        <v>1371</v>
      </c>
      <c r="E195" s="3">
        <v>198208</v>
      </c>
      <c r="F195" s="3">
        <v>754978</v>
      </c>
      <c r="G195" s="3">
        <v>176</v>
      </c>
      <c r="H195" s="3">
        <v>6638</v>
      </c>
      <c r="I195" s="3">
        <v>19.741848999999998</v>
      </c>
      <c r="J195" s="3">
        <v>800</v>
      </c>
      <c r="K195" s="3">
        <v>1200</v>
      </c>
    </row>
    <row r="196" spans="1:11" x14ac:dyDescent="0.25">
      <c r="A196" s="4" t="s">
        <v>73</v>
      </c>
      <c r="B196" s="5" t="s">
        <v>1104</v>
      </c>
      <c r="C196" s="5" t="s">
        <v>1105</v>
      </c>
      <c r="D196" s="5" t="s">
        <v>1106</v>
      </c>
      <c r="E196" s="5">
        <v>208953</v>
      </c>
      <c r="F196" s="5">
        <v>844662</v>
      </c>
      <c r="G196" s="5">
        <v>411</v>
      </c>
      <c r="H196" s="5">
        <v>6774</v>
      </c>
      <c r="I196" s="5">
        <v>22.456154999999999</v>
      </c>
      <c r="J196" s="5">
        <v>800</v>
      </c>
      <c r="K196" s="5">
        <v>1326</v>
      </c>
    </row>
    <row r="197" spans="1:11" x14ac:dyDescent="0.25">
      <c r="A197" s="2" t="s">
        <v>238</v>
      </c>
      <c r="B197" s="3">
        <v>104.807534217834</v>
      </c>
      <c r="C197" s="3">
        <v>0.98279532219621002</v>
      </c>
      <c r="D197" s="3">
        <v>0.96617263333681203</v>
      </c>
      <c r="E197" s="3">
        <v>92569</v>
      </c>
      <c r="F197" s="3">
        <v>864190</v>
      </c>
      <c r="G197" s="3">
        <v>645</v>
      </c>
      <c r="H197" s="3">
        <v>2596</v>
      </c>
      <c r="I197" s="3">
        <v>20.005537</v>
      </c>
      <c r="J197" s="3">
        <v>800</v>
      </c>
      <c r="K197" s="3">
        <v>1200</v>
      </c>
    </row>
    <row r="198" spans="1:11" x14ac:dyDescent="0.25">
      <c r="A198" s="4" t="s">
        <v>264</v>
      </c>
      <c r="B198" s="5">
        <v>99.759498596191406</v>
      </c>
      <c r="C198" s="5" t="s">
        <v>1309</v>
      </c>
      <c r="D198" s="5" t="s">
        <v>1310</v>
      </c>
      <c r="E198" s="5">
        <v>209641</v>
      </c>
      <c r="F198" s="5">
        <v>746193</v>
      </c>
      <c r="G198" s="5">
        <v>43</v>
      </c>
      <c r="H198" s="5">
        <v>7323</v>
      </c>
      <c r="I198" s="5">
        <v>19.623425999999998</v>
      </c>
      <c r="J198" s="5">
        <v>800</v>
      </c>
      <c r="K198" s="5">
        <v>1204</v>
      </c>
    </row>
    <row r="199" spans="1:11" x14ac:dyDescent="0.25">
      <c r="A199" s="4" t="s">
        <v>386</v>
      </c>
      <c r="B199" s="5">
        <v>71.452472209999996</v>
      </c>
      <c r="C199" s="5">
        <v>0.98269659629999995</v>
      </c>
      <c r="D199" s="5">
        <v>0.9659818228</v>
      </c>
      <c r="E199" s="5">
        <v>30185</v>
      </c>
      <c r="F199" s="5">
        <v>822352</v>
      </c>
      <c r="G199" s="5">
        <v>478</v>
      </c>
      <c r="H199" s="5">
        <v>585</v>
      </c>
      <c r="I199" s="5">
        <v>18.441706</v>
      </c>
      <c r="J199" s="5">
        <v>800</v>
      </c>
      <c r="K199" s="5">
        <v>1067</v>
      </c>
    </row>
    <row r="200" spans="1:11" x14ac:dyDescent="0.25">
      <c r="A200" s="2" t="s">
        <v>267</v>
      </c>
      <c r="B200" s="3" t="s">
        <v>993</v>
      </c>
      <c r="C200" s="3" t="s">
        <v>994</v>
      </c>
      <c r="D200" s="3" t="s">
        <v>995</v>
      </c>
      <c r="E200" s="3">
        <v>164344</v>
      </c>
      <c r="F200" s="3">
        <v>967389</v>
      </c>
      <c r="G200" s="3">
        <v>103</v>
      </c>
      <c r="H200" s="3">
        <v>5764</v>
      </c>
      <c r="I200" s="3">
        <v>24.025587999999999</v>
      </c>
      <c r="J200" s="3">
        <v>800</v>
      </c>
      <c r="K200" s="3">
        <v>1422</v>
      </c>
    </row>
    <row r="201" spans="1:11" x14ac:dyDescent="0.25">
      <c r="A201" s="2" t="s">
        <v>128</v>
      </c>
      <c r="B201" s="3" t="s">
        <v>1221</v>
      </c>
      <c r="C201" s="3" t="s">
        <v>1222</v>
      </c>
      <c r="D201" s="3" t="s">
        <v>1223</v>
      </c>
      <c r="E201" s="3">
        <v>332434</v>
      </c>
      <c r="F201" s="3">
        <v>615687</v>
      </c>
      <c r="G201" s="3">
        <v>56</v>
      </c>
      <c r="H201" s="3">
        <v>11823</v>
      </c>
      <c r="I201" s="3">
        <v>19.576978</v>
      </c>
      <c r="J201" s="3">
        <v>800</v>
      </c>
      <c r="K201" s="3">
        <v>1200</v>
      </c>
    </row>
    <row r="202" spans="1:11" x14ac:dyDescent="0.25">
      <c r="A202" s="2" t="s">
        <v>122</v>
      </c>
      <c r="B202" s="3">
        <v>69.864328150000006</v>
      </c>
      <c r="C202" s="3">
        <v>0.98243377409999999</v>
      </c>
      <c r="D202" s="3">
        <v>0.96547403899999995</v>
      </c>
      <c r="E202" s="3">
        <v>87079</v>
      </c>
      <c r="F202" s="3">
        <v>869807</v>
      </c>
      <c r="G202" s="3">
        <v>812</v>
      </c>
      <c r="H202" s="3">
        <v>2302</v>
      </c>
      <c r="I202" s="3">
        <v>19.611905</v>
      </c>
      <c r="J202" s="3">
        <v>800</v>
      </c>
      <c r="K202" s="3">
        <v>1200</v>
      </c>
    </row>
    <row r="203" spans="1:11" x14ac:dyDescent="0.25">
      <c r="A203" s="2" t="s">
        <v>523</v>
      </c>
      <c r="B203" s="3" t="s">
        <v>910</v>
      </c>
      <c r="C203" s="3">
        <v>0.98235450826278703</v>
      </c>
      <c r="D203" s="3" t="s">
        <v>911</v>
      </c>
      <c r="E203" s="3">
        <v>289465</v>
      </c>
      <c r="F203" s="3">
        <v>628136</v>
      </c>
      <c r="G203" s="3">
        <v>192</v>
      </c>
      <c r="H203" s="3">
        <v>10207</v>
      </c>
      <c r="I203" s="3">
        <v>19.489469</v>
      </c>
      <c r="J203" s="3">
        <v>800</v>
      </c>
      <c r="K203" s="3">
        <v>1160</v>
      </c>
    </row>
    <row r="204" spans="1:11" x14ac:dyDescent="0.25">
      <c r="A204" s="4" t="s">
        <v>222</v>
      </c>
      <c r="B204" s="5" t="s">
        <v>663</v>
      </c>
      <c r="C204" s="5" t="s">
        <v>664</v>
      </c>
      <c r="D204" s="5" t="s">
        <v>665</v>
      </c>
      <c r="E204" s="5">
        <v>250823</v>
      </c>
      <c r="F204" s="5">
        <v>879360</v>
      </c>
      <c r="G204" s="5">
        <v>9</v>
      </c>
      <c r="H204" s="5">
        <v>9008</v>
      </c>
      <c r="I204" s="5">
        <v>23.052662000000002</v>
      </c>
      <c r="J204" s="5">
        <v>800</v>
      </c>
      <c r="K204" s="5">
        <v>1424</v>
      </c>
    </row>
    <row r="205" spans="1:11" x14ac:dyDescent="0.25">
      <c r="A205" s="4" t="s">
        <v>33</v>
      </c>
      <c r="B205" s="5">
        <v>67.308313131332397</v>
      </c>
      <c r="C205" s="5" t="s">
        <v>1272</v>
      </c>
      <c r="D205" s="5" t="s">
        <v>1273</v>
      </c>
      <c r="E205" s="5">
        <v>51836</v>
      </c>
      <c r="F205" s="5">
        <v>1014295</v>
      </c>
      <c r="G205" s="5">
        <v>737</v>
      </c>
      <c r="H205" s="5">
        <v>1132</v>
      </c>
      <c r="I205" s="5">
        <v>21.817299999999999</v>
      </c>
      <c r="J205" s="5">
        <v>800</v>
      </c>
      <c r="K205" s="5">
        <v>1335</v>
      </c>
    </row>
    <row r="206" spans="1:11" x14ac:dyDescent="0.25">
      <c r="A206" s="4" t="s">
        <v>464</v>
      </c>
      <c r="B206" s="5" t="s">
        <v>731</v>
      </c>
      <c r="C206" s="5" t="s">
        <v>732</v>
      </c>
      <c r="D206" s="5" t="s">
        <v>733</v>
      </c>
      <c r="E206" s="5">
        <v>129387</v>
      </c>
      <c r="F206" s="5">
        <v>832346</v>
      </c>
      <c r="G206" s="5">
        <v>160</v>
      </c>
      <c r="H206" s="5">
        <v>4507</v>
      </c>
      <c r="I206" s="5">
        <v>19.767426</v>
      </c>
      <c r="J206" s="5">
        <v>800</v>
      </c>
      <c r="K206" s="5">
        <v>1208</v>
      </c>
    </row>
    <row r="207" spans="1:11" x14ac:dyDescent="0.25">
      <c r="A207" s="2" t="s">
        <v>64</v>
      </c>
      <c r="B207" s="3" t="s">
        <v>1526</v>
      </c>
      <c r="C207" s="3" t="s">
        <v>1527</v>
      </c>
      <c r="D207" s="3" t="s">
        <v>1528</v>
      </c>
      <c r="E207" s="3">
        <v>1988311</v>
      </c>
      <c r="F207" s="3">
        <v>5093967</v>
      </c>
      <c r="G207" s="3">
        <v>195</v>
      </c>
      <c r="H207" s="3">
        <v>72311</v>
      </c>
      <c r="I207" s="3">
        <v>143.21536399999999</v>
      </c>
      <c r="J207" s="3">
        <v>2912</v>
      </c>
      <c r="K207" s="3">
        <v>2457</v>
      </c>
    </row>
    <row r="208" spans="1:11" x14ac:dyDescent="0.25">
      <c r="A208" s="4" t="s">
        <v>524</v>
      </c>
      <c r="B208" s="5" t="s">
        <v>931</v>
      </c>
      <c r="C208" s="5" t="s">
        <v>932</v>
      </c>
      <c r="D208" s="5" t="s">
        <v>933</v>
      </c>
      <c r="E208" s="5">
        <v>319399</v>
      </c>
      <c r="F208" s="5">
        <v>628900</v>
      </c>
      <c r="G208" s="5">
        <v>395</v>
      </c>
      <c r="H208" s="5">
        <v>11306</v>
      </c>
      <c r="I208" s="5">
        <v>20.302852999999999</v>
      </c>
      <c r="J208" s="5">
        <v>800</v>
      </c>
      <c r="K208" s="5">
        <v>1200</v>
      </c>
    </row>
    <row r="209" spans="1:11" x14ac:dyDescent="0.25">
      <c r="A209" s="2" t="s">
        <v>476</v>
      </c>
      <c r="B209" s="3" t="s">
        <v>784</v>
      </c>
      <c r="C209" s="3" t="s">
        <v>785</v>
      </c>
      <c r="D209" s="3" t="s">
        <v>786</v>
      </c>
      <c r="E209" s="3">
        <v>365074</v>
      </c>
      <c r="F209" s="3">
        <v>566281</v>
      </c>
      <c r="G209" s="3">
        <v>162</v>
      </c>
      <c r="H209" s="3">
        <v>13283</v>
      </c>
      <c r="I209" s="3">
        <v>19.536899999999999</v>
      </c>
      <c r="J209" s="3">
        <v>800</v>
      </c>
      <c r="K209" s="3">
        <v>1181</v>
      </c>
    </row>
    <row r="210" spans="1:11" x14ac:dyDescent="0.25">
      <c r="A210" s="4" t="s">
        <v>458</v>
      </c>
      <c r="B210" s="5" t="s">
        <v>858</v>
      </c>
      <c r="C210" s="5" t="s">
        <v>859</v>
      </c>
      <c r="D210" s="5" t="s">
        <v>860</v>
      </c>
      <c r="E210" s="5">
        <v>136543</v>
      </c>
      <c r="F210" s="5">
        <v>818417</v>
      </c>
      <c r="G210" s="5">
        <v>314</v>
      </c>
      <c r="H210" s="5">
        <v>4726</v>
      </c>
      <c r="I210" s="5">
        <v>20.163824999999999</v>
      </c>
      <c r="J210" s="5">
        <v>800</v>
      </c>
      <c r="K210" s="5">
        <v>1200</v>
      </c>
    </row>
    <row r="211" spans="1:11" x14ac:dyDescent="0.25">
      <c r="A211" s="4" t="s">
        <v>568</v>
      </c>
      <c r="B211" s="5">
        <v>65.323030471801701</v>
      </c>
      <c r="C211" s="5">
        <v>0.98183478804468105</v>
      </c>
      <c r="D211" s="5">
        <v>0.96431775169290301</v>
      </c>
      <c r="E211" s="5">
        <v>352597</v>
      </c>
      <c r="F211" s="5">
        <v>592756</v>
      </c>
      <c r="G211" s="5">
        <v>0</v>
      </c>
      <c r="H211" s="5">
        <v>13047</v>
      </c>
      <c r="I211" s="5">
        <v>19.868969</v>
      </c>
      <c r="J211" s="5">
        <v>800</v>
      </c>
      <c r="K211" s="5">
        <v>1198</v>
      </c>
    </row>
    <row r="212" spans="1:11" x14ac:dyDescent="0.25">
      <c r="A212" s="2" t="s">
        <v>490</v>
      </c>
      <c r="B212" s="3" t="s">
        <v>987</v>
      </c>
      <c r="C212" s="3" t="s">
        <v>988</v>
      </c>
      <c r="D212" s="3" t="s">
        <v>989</v>
      </c>
      <c r="E212" s="3">
        <v>289338</v>
      </c>
      <c r="F212" s="3">
        <v>659892</v>
      </c>
      <c r="G212" s="3">
        <v>13</v>
      </c>
      <c r="H212" s="3">
        <v>10757</v>
      </c>
      <c r="I212" s="3">
        <v>19.842721000000001</v>
      </c>
      <c r="J212" s="3">
        <v>800</v>
      </c>
      <c r="K212" s="3">
        <v>1200</v>
      </c>
    </row>
    <row r="213" spans="1:11" x14ac:dyDescent="0.25">
      <c r="A213" s="4" t="s">
        <v>585</v>
      </c>
      <c r="B213" s="5" t="s">
        <v>1167</v>
      </c>
      <c r="C213" s="5" t="s">
        <v>1168</v>
      </c>
      <c r="D213" s="5" t="s">
        <v>1169</v>
      </c>
      <c r="E213" s="5">
        <v>22694</v>
      </c>
      <c r="F213" s="5">
        <v>936460</v>
      </c>
      <c r="G213" s="5">
        <v>297</v>
      </c>
      <c r="H213" s="5">
        <v>549</v>
      </c>
      <c r="I213" s="5">
        <v>19.946541</v>
      </c>
      <c r="J213" s="5">
        <v>800</v>
      </c>
      <c r="K213" s="5">
        <v>1200</v>
      </c>
    </row>
    <row r="214" spans="1:11" x14ac:dyDescent="0.25">
      <c r="A214" s="2" t="s">
        <v>504</v>
      </c>
      <c r="B214" s="3" t="s">
        <v>1096</v>
      </c>
      <c r="C214" s="3" t="s">
        <v>1097</v>
      </c>
      <c r="D214" s="3" t="s">
        <v>1098</v>
      </c>
      <c r="E214" s="3">
        <v>202244</v>
      </c>
      <c r="F214" s="3">
        <v>298181</v>
      </c>
      <c r="G214" s="3">
        <v>1</v>
      </c>
      <c r="H214" s="3">
        <v>7574</v>
      </c>
      <c r="I214" s="3">
        <v>13.671393999999999</v>
      </c>
      <c r="J214" s="3">
        <v>800</v>
      </c>
      <c r="K214" s="3">
        <v>635</v>
      </c>
    </row>
    <row r="215" spans="1:11" x14ac:dyDescent="0.25">
      <c r="A215" s="2" t="s">
        <v>432</v>
      </c>
      <c r="B215" s="3" t="s">
        <v>777</v>
      </c>
      <c r="C215" s="3" t="s">
        <v>778</v>
      </c>
      <c r="D215" s="3">
        <v>0.96385418185248395</v>
      </c>
      <c r="E215" s="3">
        <v>112396</v>
      </c>
      <c r="F215" s="3">
        <v>843389</v>
      </c>
      <c r="G215" s="3">
        <v>181</v>
      </c>
      <c r="H215" s="3">
        <v>4034</v>
      </c>
      <c r="I215" s="3">
        <v>19.780991</v>
      </c>
      <c r="J215" s="3">
        <v>800</v>
      </c>
      <c r="K215" s="3">
        <v>1200</v>
      </c>
    </row>
    <row r="216" spans="1:11" x14ac:dyDescent="0.25">
      <c r="A216" s="2" t="s">
        <v>337</v>
      </c>
      <c r="B216" s="3" t="s">
        <v>1499</v>
      </c>
      <c r="C216" s="3" t="s">
        <v>1500</v>
      </c>
      <c r="D216" s="3" t="s">
        <v>1501</v>
      </c>
      <c r="E216" s="3">
        <v>341608</v>
      </c>
      <c r="F216" s="3">
        <v>19607422</v>
      </c>
      <c r="G216" s="3">
        <v>1305</v>
      </c>
      <c r="H216" s="3">
        <v>11521</v>
      </c>
      <c r="I216" s="3">
        <v>400.468411</v>
      </c>
      <c r="J216" s="3">
        <v>3648</v>
      </c>
      <c r="K216" s="3">
        <v>5472</v>
      </c>
    </row>
    <row r="217" spans="1:11" x14ac:dyDescent="0.25">
      <c r="A217" s="4" t="s">
        <v>32</v>
      </c>
      <c r="B217" s="5" t="s">
        <v>607</v>
      </c>
      <c r="C217" s="5" t="s">
        <v>608</v>
      </c>
      <c r="D217" s="5" t="s">
        <v>609</v>
      </c>
      <c r="E217" s="5">
        <v>81346</v>
      </c>
      <c r="F217" s="5">
        <v>878789</v>
      </c>
      <c r="G217" s="5">
        <v>169</v>
      </c>
      <c r="H217" s="5">
        <v>2896</v>
      </c>
      <c r="I217" s="5">
        <v>20.556450999999999</v>
      </c>
      <c r="J217" s="5">
        <v>800</v>
      </c>
      <c r="K217" s="5">
        <v>1204</v>
      </c>
    </row>
    <row r="218" spans="1:11" x14ac:dyDescent="0.25">
      <c r="A218" s="4" t="s">
        <v>32</v>
      </c>
      <c r="B218" s="5">
        <v>102.95962452888401</v>
      </c>
      <c r="C218" s="5">
        <v>0.98150907653975294</v>
      </c>
      <c r="D218" s="5">
        <v>0.96368956652568905</v>
      </c>
      <c r="E218" s="5">
        <v>81346</v>
      </c>
      <c r="F218" s="5">
        <v>878789</v>
      </c>
      <c r="G218" s="5">
        <v>169</v>
      </c>
      <c r="H218" s="5">
        <v>2896</v>
      </c>
      <c r="I218" s="5">
        <v>19.624976</v>
      </c>
      <c r="J218" s="5">
        <v>800</v>
      </c>
      <c r="K218" s="5">
        <v>1204</v>
      </c>
    </row>
    <row r="219" spans="1:11" x14ac:dyDescent="0.25">
      <c r="A219" s="4" t="s">
        <v>445</v>
      </c>
      <c r="B219" s="5">
        <v>69.504526615142794</v>
      </c>
      <c r="C219" s="5">
        <v>0.98149497989607004</v>
      </c>
      <c r="D219" s="5">
        <v>0.963662388032135</v>
      </c>
      <c r="E219" s="5">
        <v>250452</v>
      </c>
      <c r="F219" s="5">
        <v>700104</v>
      </c>
      <c r="G219" s="5">
        <v>7</v>
      </c>
      <c r="H219" s="5">
        <v>9437</v>
      </c>
      <c r="I219" s="5">
        <v>19.823967</v>
      </c>
      <c r="J219" s="5">
        <v>800</v>
      </c>
      <c r="K219" s="5">
        <v>1200</v>
      </c>
    </row>
    <row r="220" spans="1:11" x14ac:dyDescent="0.25">
      <c r="A220" s="4" t="s">
        <v>43</v>
      </c>
      <c r="B220" s="5" t="s">
        <v>1533</v>
      </c>
      <c r="C220" s="5" t="s">
        <v>1534</v>
      </c>
      <c r="D220" s="5" t="s">
        <v>1535</v>
      </c>
      <c r="E220" s="5">
        <v>376649</v>
      </c>
      <c r="F220" s="5">
        <v>569115</v>
      </c>
      <c r="G220" s="5">
        <v>483</v>
      </c>
      <c r="H220" s="5">
        <v>13753</v>
      </c>
      <c r="I220" s="5">
        <v>19.579245</v>
      </c>
      <c r="J220" s="5">
        <v>800</v>
      </c>
      <c r="K220" s="5">
        <v>1200</v>
      </c>
    </row>
    <row r="221" spans="1:11" x14ac:dyDescent="0.25">
      <c r="A221" s="4" t="s">
        <v>430</v>
      </c>
      <c r="B221" s="5">
        <v>68.5954718589782</v>
      </c>
      <c r="C221" s="5">
        <v>0.98132877055337597</v>
      </c>
      <c r="D221" s="5">
        <v>0.96334199120011099</v>
      </c>
      <c r="E221" s="5">
        <v>117573</v>
      </c>
      <c r="F221" s="5">
        <v>1006753</v>
      </c>
      <c r="G221" s="5">
        <v>53</v>
      </c>
      <c r="H221" s="5">
        <v>4421</v>
      </c>
      <c r="I221" s="5">
        <v>23.288322999999998</v>
      </c>
      <c r="J221" s="5">
        <v>800</v>
      </c>
      <c r="K221" s="5">
        <v>1411</v>
      </c>
    </row>
    <row r="222" spans="1:11" x14ac:dyDescent="0.25">
      <c r="A222" s="2" t="s">
        <v>460</v>
      </c>
      <c r="B222" s="3" t="s">
        <v>734</v>
      </c>
      <c r="C222" s="3" t="s">
        <v>735</v>
      </c>
      <c r="D222" s="3" t="s">
        <v>736</v>
      </c>
      <c r="E222" s="3">
        <v>50672</v>
      </c>
      <c r="F222" s="3">
        <v>905795</v>
      </c>
      <c r="G222" s="3">
        <v>89</v>
      </c>
      <c r="H222" s="3">
        <v>1844</v>
      </c>
      <c r="I222" s="3">
        <v>19.680900000000001</v>
      </c>
      <c r="J222" s="3">
        <v>800</v>
      </c>
      <c r="K222" s="3">
        <v>1198</v>
      </c>
    </row>
    <row r="223" spans="1:11" x14ac:dyDescent="0.25">
      <c r="A223" s="4" t="s">
        <v>114</v>
      </c>
      <c r="B223" s="5">
        <v>67.3030104637146</v>
      </c>
      <c r="C223" s="5">
        <v>0.98125488054711696</v>
      </c>
      <c r="D223" s="5">
        <v>0.96319958919076898</v>
      </c>
      <c r="E223" s="5">
        <v>513945</v>
      </c>
      <c r="F223" s="5">
        <v>426419</v>
      </c>
      <c r="G223" s="5">
        <v>1077</v>
      </c>
      <c r="H223" s="5">
        <v>18559</v>
      </c>
      <c r="I223" s="5">
        <v>19.953396999999999</v>
      </c>
      <c r="J223" s="5">
        <v>800</v>
      </c>
      <c r="K223" s="5">
        <v>1200</v>
      </c>
    </row>
    <row r="224" spans="1:11" x14ac:dyDescent="0.25">
      <c r="A224" s="4" t="s">
        <v>181</v>
      </c>
      <c r="B224" s="5" t="s">
        <v>1024</v>
      </c>
      <c r="C224" s="5" t="s">
        <v>1025</v>
      </c>
      <c r="D224" s="5">
        <v>0.96305847700000002</v>
      </c>
      <c r="E224" s="5">
        <v>57510</v>
      </c>
      <c r="F224" s="5">
        <v>1077884</v>
      </c>
      <c r="G224" s="5">
        <v>170</v>
      </c>
      <c r="H224" s="5">
        <v>2036</v>
      </c>
      <c r="I224" s="5">
        <v>23.008469999999999</v>
      </c>
      <c r="J224" s="5">
        <v>800</v>
      </c>
      <c r="K224" s="5">
        <v>1422</v>
      </c>
    </row>
    <row r="225" spans="1:11" x14ac:dyDescent="0.25">
      <c r="A225" s="2" t="s">
        <v>463</v>
      </c>
      <c r="B225" s="3" t="s">
        <v>816</v>
      </c>
      <c r="C225" s="3" t="s">
        <v>817</v>
      </c>
      <c r="D225" s="3" t="s">
        <v>818</v>
      </c>
      <c r="E225" s="3">
        <v>346022</v>
      </c>
      <c r="F225" s="3">
        <v>600566</v>
      </c>
      <c r="G225" s="3">
        <v>8</v>
      </c>
      <c r="H225" s="3">
        <v>13404</v>
      </c>
      <c r="I225" s="3">
        <v>19.922794</v>
      </c>
      <c r="J225" s="3">
        <v>800</v>
      </c>
      <c r="K225" s="3">
        <v>1200</v>
      </c>
    </row>
    <row r="226" spans="1:11" x14ac:dyDescent="0.25">
      <c r="A226" s="2" t="s">
        <v>161</v>
      </c>
      <c r="B226" s="3">
        <v>105.78082370758</v>
      </c>
      <c r="C226" s="3">
        <v>0.98096134156128001</v>
      </c>
      <c r="D226" s="3">
        <v>0.96263408010862095</v>
      </c>
      <c r="E226" s="3">
        <v>70898</v>
      </c>
      <c r="F226" s="3">
        <v>566350</v>
      </c>
      <c r="G226" s="3">
        <v>197</v>
      </c>
      <c r="H226" s="3">
        <v>2555</v>
      </c>
      <c r="I226" s="3">
        <v>16.55913</v>
      </c>
      <c r="J226" s="3">
        <v>800</v>
      </c>
      <c r="K226" s="3">
        <v>800</v>
      </c>
    </row>
    <row r="227" spans="1:11" x14ac:dyDescent="0.25">
      <c r="A227" s="4" t="s">
        <v>551</v>
      </c>
      <c r="B227" s="5">
        <v>205.06481742858799</v>
      </c>
      <c r="C227" s="5">
        <v>0.980833883180947</v>
      </c>
      <c r="D227" s="5">
        <v>0.962388630267903</v>
      </c>
      <c r="E227" s="5">
        <v>218519</v>
      </c>
      <c r="F227" s="5">
        <v>198541</v>
      </c>
      <c r="G227" s="5">
        <v>19</v>
      </c>
      <c r="H227" s="5">
        <v>8521</v>
      </c>
      <c r="I227" s="5">
        <v>32.700453000000003</v>
      </c>
      <c r="J227" s="5">
        <v>800</v>
      </c>
      <c r="K227" s="5">
        <v>532</v>
      </c>
    </row>
    <row r="228" spans="1:11" x14ac:dyDescent="0.25">
      <c r="A228" s="4" t="s">
        <v>304</v>
      </c>
      <c r="B228" s="5" t="s">
        <v>1327</v>
      </c>
      <c r="C228" s="5" t="s">
        <v>1328</v>
      </c>
      <c r="D228" s="5" t="s">
        <v>1329</v>
      </c>
      <c r="E228" s="5">
        <v>276398</v>
      </c>
      <c r="F228" s="5">
        <v>672785</v>
      </c>
      <c r="G228" s="5">
        <v>337</v>
      </c>
      <c r="H228" s="5">
        <v>10480</v>
      </c>
      <c r="I228" s="5">
        <v>19.577732999999998</v>
      </c>
      <c r="J228" s="5">
        <v>800</v>
      </c>
      <c r="K228" s="5">
        <v>1200</v>
      </c>
    </row>
    <row r="229" spans="1:11" x14ac:dyDescent="0.25">
      <c r="A229" s="2" t="s">
        <v>525</v>
      </c>
      <c r="B229" s="3" t="s">
        <v>870</v>
      </c>
      <c r="C229" s="3" t="s">
        <v>871</v>
      </c>
      <c r="D229" s="3" t="s">
        <v>872</v>
      </c>
      <c r="E229" s="3">
        <v>189386</v>
      </c>
      <c r="F229" s="3">
        <v>763202</v>
      </c>
      <c r="G229" s="3">
        <v>1523</v>
      </c>
      <c r="H229" s="3">
        <v>5889</v>
      </c>
      <c r="I229" s="3">
        <v>19.653213000000001</v>
      </c>
      <c r="J229" s="3">
        <v>800</v>
      </c>
      <c r="K229" s="3">
        <v>1200</v>
      </c>
    </row>
    <row r="230" spans="1:11" x14ac:dyDescent="0.25">
      <c r="A230" s="4" t="s">
        <v>39</v>
      </c>
      <c r="B230" s="5" t="s">
        <v>1188</v>
      </c>
      <c r="C230" s="5" t="s">
        <v>1189</v>
      </c>
      <c r="D230" s="5" t="s">
        <v>1190</v>
      </c>
      <c r="E230" s="5">
        <v>59267</v>
      </c>
      <c r="F230" s="5">
        <v>792006</v>
      </c>
      <c r="G230" s="5">
        <v>234</v>
      </c>
      <c r="H230" s="5">
        <v>2093</v>
      </c>
      <c r="I230" s="5">
        <v>18.404247999999999</v>
      </c>
      <c r="J230" s="5">
        <v>800</v>
      </c>
      <c r="K230" s="5">
        <v>1067</v>
      </c>
    </row>
    <row r="231" spans="1:11" x14ac:dyDescent="0.25">
      <c r="A231" s="4" t="s">
        <v>160</v>
      </c>
      <c r="B231" s="5" t="s">
        <v>1162</v>
      </c>
      <c r="C231" s="5" t="s">
        <v>1163</v>
      </c>
      <c r="D231" s="5" t="s">
        <v>1164</v>
      </c>
      <c r="E231" s="5">
        <v>44110</v>
      </c>
      <c r="F231" s="5">
        <v>914135</v>
      </c>
      <c r="G231" s="5">
        <v>20</v>
      </c>
      <c r="H231" s="5">
        <v>1735</v>
      </c>
      <c r="I231" s="5">
        <v>19.578171999999999</v>
      </c>
      <c r="J231" s="5">
        <v>800</v>
      </c>
      <c r="K231" s="5">
        <v>1200</v>
      </c>
    </row>
    <row r="232" spans="1:11" x14ac:dyDescent="0.25">
      <c r="A232" s="2" t="s">
        <v>311</v>
      </c>
      <c r="B232" s="3" t="s">
        <v>1509</v>
      </c>
      <c r="C232" s="3" t="s">
        <v>1510</v>
      </c>
      <c r="D232" s="3" t="s">
        <v>1511</v>
      </c>
      <c r="E232" s="3">
        <v>113377</v>
      </c>
      <c r="F232" s="3">
        <v>842111</v>
      </c>
      <c r="G232" s="3">
        <v>855</v>
      </c>
      <c r="H232" s="3">
        <v>3657</v>
      </c>
      <c r="I232" s="3">
        <v>20.581296999999999</v>
      </c>
      <c r="J232" s="3">
        <v>800</v>
      </c>
      <c r="K232" s="3">
        <v>1200</v>
      </c>
    </row>
    <row r="233" spans="1:11" x14ac:dyDescent="0.25">
      <c r="A233" s="2" t="s">
        <v>142</v>
      </c>
      <c r="B233" s="3" t="s">
        <v>1258</v>
      </c>
      <c r="C233" s="3" t="s">
        <v>1259</v>
      </c>
      <c r="D233" s="3" t="s">
        <v>1260</v>
      </c>
      <c r="E233" s="3">
        <v>15899</v>
      </c>
      <c r="F233" s="3">
        <v>958665</v>
      </c>
      <c r="G233" s="3">
        <v>143</v>
      </c>
      <c r="H233" s="3">
        <v>493</v>
      </c>
      <c r="I233" s="3">
        <v>19.906760999999999</v>
      </c>
      <c r="J233" s="3">
        <v>800</v>
      </c>
      <c r="K233" s="3">
        <v>1219</v>
      </c>
    </row>
    <row r="234" spans="1:11" x14ac:dyDescent="0.25">
      <c r="A234" s="2" t="s">
        <v>489</v>
      </c>
      <c r="B234" s="3" t="s">
        <v>915</v>
      </c>
      <c r="C234" s="3" t="s">
        <v>916</v>
      </c>
      <c r="D234" s="3" t="s">
        <v>917</v>
      </c>
      <c r="E234" s="3">
        <v>168561</v>
      </c>
      <c r="F234" s="3">
        <v>784677</v>
      </c>
      <c r="G234" s="3">
        <v>110</v>
      </c>
      <c r="H234" s="3">
        <v>6652</v>
      </c>
      <c r="I234" s="3">
        <v>19.578721000000002</v>
      </c>
      <c r="J234" s="3">
        <v>800</v>
      </c>
      <c r="K234" s="3">
        <v>1200</v>
      </c>
    </row>
    <row r="235" spans="1:11" x14ac:dyDescent="0.25">
      <c r="A235" s="2" t="s">
        <v>277</v>
      </c>
      <c r="B235" s="3" t="s">
        <v>1048</v>
      </c>
      <c r="C235" s="3" t="s">
        <v>1049</v>
      </c>
      <c r="D235" s="3" t="s">
        <v>1050</v>
      </c>
      <c r="E235" s="3">
        <v>129391</v>
      </c>
      <c r="F235" s="3">
        <v>1001410</v>
      </c>
      <c r="G235" s="3">
        <v>179</v>
      </c>
      <c r="H235" s="3">
        <v>5020</v>
      </c>
      <c r="I235" s="3">
        <v>23.099084000000001</v>
      </c>
      <c r="J235" s="3">
        <v>800</v>
      </c>
      <c r="K235" s="3">
        <v>1420</v>
      </c>
    </row>
    <row r="236" spans="1:11" x14ac:dyDescent="0.25">
      <c r="A236" s="4" t="s">
        <v>480</v>
      </c>
      <c r="B236" s="5">
        <v>106.02712988853401</v>
      </c>
      <c r="C236" s="5">
        <v>0.98028840990158295</v>
      </c>
      <c r="D236" s="5">
        <v>0.96133889172228704</v>
      </c>
      <c r="E236" s="5">
        <v>86707</v>
      </c>
      <c r="F236" s="5">
        <v>907406</v>
      </c>
      <c r="G236" s="5">
        <v>87</v>
      </c>
      <c r="H236" s="5">
        <v>3400</v>
      </c>
      <c r="I236" s="5">
        <v>20.152567000000001</v>
      </c>
      <c r="J236" s="5">
        <v>800</v>
      </c>
      <c r="K236" s="5">
        <v>1247</v>
      </c>
    </row>
    <row r="237" spans="1:11" x14ac:dyDescent="0.25">
      <c r="A237" s="2" t="s">
        <v>549</v>
      </c>
      <c r="B237" s="3">
        <v>102.698319435119</v>
      </c>
      <c r="C237" s="3">
        <v>0.98021663642383094</v>
      </c>
      <c r="D237" s="3">
        <v>0.96120085052811</v>
      </c>
      <c r="E237" s="3">
        <v>387858</v>
      </c>
      <c r="F237" s="3">
        <v>556486</v>
      </c>
      <c r="G237" s="3">
        <v>47</v>
      </c>
      <c r="H237" s="3">
        <v>15609</v>
      </c>
      <c r="I237" s="3">
        <v>19.578598</v>
      </c>
      <c r="J237" s="3">
        <v>800</v>
      </c>
      <c r="K237" s="3">
        <v>1200</v>
      </c>
    </row>
    <row r="238" spans="1:11" x14ac:dyDescent="0.25">
      <c r="A238" s="4" t="s">
        <v>587</v>
      </c>
      <c r="B238" s="5" t="s">
        <v>1502</v>
      </c>
      <c r="C238" s="5">
        <v>0.98021406212796103</v>
      </c>
      <c r="D238" s="5" t="s">
        <v>1503</v>
      </c>
      <c r="E238" s="5">
        <v>168786</v>
      </c>
      <c r="F238" s="5">
        <v>250800</v>
      </c>
      <c r="G238" s="5">
        <v>29</v>
      </c>
      <c r="H238" s="5">
        <v>6785</v>
      </c>
      <c r="I238" s="5">
        <v>11.042662999999999</v>
      </c>
      <c r="J238" s="5">
        <v>800</v>
      </c>
      <c r="K238" s="5">
        <v>533</v>
      </c>
    </row>
    <row r="239" spans="1:11" x14ac:dyDescent="0.25">
      <c r="A239" s="2" t="s">
        <v>297</v>
      </c>
      <c r="B239" s="3" t="s">
        <v>1092</v>
      </c>
      <c r="C239" s="3" t="s">
        <v>1093</v>
      </c>
      <c r="D239" s="3" t="s">
        <v>1094</v>
      </c>
      <c r="E239" s="3">
        <v>93626</v>
      </c>
      <c r="F239" s="3">
        <v>795389</v>
      </c>
      <c r="G239" s="3">
        <v>24</v>
      </c>
      <c r="H239" s="3">
        <v>3761</v>
      </c>
      <c r="I239" s="3">
        <v>18.876064</v>
      </c>
      <c r="J239" s="3">
        <v>800</v>
      </c>
      <c r="K239" s="3">
        <v>1116</v>
      </c>
    </row>
    <row r="240" spans="1:11" x14ac:dyDescent="0.25">
      <c r="A240" s="2" t="s">
        <v>315</v>
      </c>
      <c r="B240" s="3">
        <v>66.643154382705603</v>
      </c>
      <c r="C240" s="3">
        <v>0.98007996904424</v>
      </c>
      <c r="D240" s="3">
        <v>0.96093805327640802</v>
      </c>
      <c r="E240" s="3">
        <v>94982</v>
      </c>
      <c r="F240" s="3">
        <v>754757</v>
      </c>
      <c r="G240" s="3">
        <v>605</v>
      </c>
      <c r="H240" s="3">
        <v>3256</v>
      </c>
      <c r="I240" s="3">
        <v>18.406264</v>
      </c>
      <c r="J240" s="3">
        <v>800</v>
      </c>
      <c r="K240" s="3">
        <v>1067</v>
      </c>
    </row>
    <row r="241" spans="1:11" x14ac:dyDescent="0.25">
      <c r="A241" s="4" t="s">
        <v>451</v>
      </c>
      <c r="B241" s="5">
        <v>64.939790248870807</v>
      </c>
      <c r="C241" s="5">
        <v>0.98006645266655401</v>
      </c>
      <c r="D241" s="5">
        <v>0.96091206650558503</v>
      </c>
      <c r="E241" s="5">
        <v>217538</v>
      </c>
      <c r="F241" s="5">
        <v>765613</v>
      </c>
      <c r="G241" s="5">
        <v>91</v>
      </c>
      <c r="H241" s="5">
        <v>8758</v>
      </c>
      <c r="I241" s="5">
        <v>20.073318</v>
      </c>
      <c r="J241" s="5">
        <v>800</v>
      </c>
      <c r="K241" s="5">
        <v>1240</v>
      </c>
    </row>
    <row r="242" spans="1:11" x14ac:dyDescent="0.25">
      <c r="A242" s="2" t="s">
        <v>163</v>
      </c>
      <c r="B242" s="3" t="s">
        <v>1069</v>
      </c>
      <c r="C242" s="3" t="s">
        <v>1070</v>
      </c>
      <c r="D242" s="3" t="s">
        <v>1071</v>
      </c>
      <c r="E242" s="3">
        <v>294610</v>
      </c>
      <c r="F242" s="3">
        <v>653314</v>
      </c>
      <c r="G242" s="3">
        <v>1442</v>
      </c>
      <c r="H242" s="3">
        <v>10634</v>
      </c>
      <c r="I242" s="3">
        <v>19.63608</v>
      </c>
      <c r="J242" s="3">
        <v>800</v>
      </c>
      <c r="K242" s="3">
        <v>1200</v>
      </c>
    </row>
    <row r="243" spans="1:11" x14ac:dyDescent="0.25">
      <c r="A243" s="2" t="s">
        <v>446</v>
      </c>
      <c r="B243" s="3">
        <v>64.648098945617605</v>
      </c>
      <c r="C243" s="3">
        <v>0.97970073880540098</v>
      </c>
      <c r="D243" s="3">
        <v>0.96020920142423405</v>
      </c>
      <c r="E243" s="3">
        <v>212236</v>
      </c>
      <c r="F243" s="3">
        <v>737369</v>
      </c>
      <c r="G243" s="3">
        <v>0</v>
      </c>
      <c r="H243" s="3">
        <v>8795</v>
      </c>
      <c r="I243" s="3">
        <v>20.655234</v>
      </c>
      <c r="J243" s="3">
        <v>800</v>
      </c>
      <c r="K243" s="3">
        <v>1198</v>
      </c>
    </row>
    <row r="244" spans="1:11" x14ac:dyDescent="0.25">
      <c r="A244" s="4" t="s">
        <v>466</v>
      </c>
      <c r="B244" s="5" t="s">
        <v>796</v>
      </c>
      <c r="C244" s="5" t="s">
        <v>797</v>
      </c>
      <c r="D244" s="5" t="s">
        <v>798</v>
      </c>
      <c r="E244" s="5">
        <v>266512</v>
      </c>
      <c r="F244" s="5">
        <v>682425</v>
      </c>
      <c r="G244" s="5">
        <v>13</v>
      </c>
      <c r="H244" s="5">
        <v>11050</v>
      </c>
      <c r="I244" s="5">
        <v>19.848334999999999</v>
      </c>
      <c r="J244" s="5">
        <v>800</v>
      </c>
      <c r="K244" s="5">
        <v>1200</v>
      </c>
    </row>
    <row r="245" spans="1:11" x14ac:dyDescent="0.25">
      <c r="A245" s="4" t="s">
        <v>233</v>
      </c>
      <c r="B245" s="5">
        <v>66.826437234878497</v>
      </c>
      <c r="C245" s="5">
        <v>0.97962024758799904</v>
      </c>
      <c r="D245" s="5">
        <v>0.96005457308648801</v>
      </c>
      <c r="E245" s="5">
        <v>55591</v>
      </c>
      <c r="F245" s="5">
        <v>902096</v>
      </c>
      <c r="G245" s="5">
        <v>85</v>
      </c>
      <c r="H245" s="5">
        <v>2228</v>
      </c>
      <c r="I245" s="5">
        <v>19.749790000000001</v>
      </c>
      <c r="J245" s="5">
        <v>800</v>
      </c>
      <c r="K245" s="5">
        <v>1200</v>
      </c>
    </row>
    <row r="246" spans="1:11" x14ac:dyDescent="0.25">
      <c r="A246" s="2" t="s">
        <v>244</v>
      </c>
      <c r="B246" s="3">
        <v>68.653077840804997</v>
      </c>
      <c r="C246" s="3">
        <v>0.97961528640735296</v>
      </c>
      <c r="D246" s="3">
        <v>0.96004504316636696</v>
      </c>
      <c r="E246" s="3">
        <v>69057</v>
      </c>
      <c r="F246" s="3">
        <v>888069</v>
      </c>
      <c r="G246" s="3">
        <v>84</v>
      </c>
      <c r="H246" s="3">
        <v>2790</v>
      </c>
      <c r="I246" s="3">
        <v>62.015687999999997</v>
      </c>
      <c r="J246" s="3">
        <v>800</v>
      </c>
      <c r="K246" s="3">
        <v>1200</v>
      </c>
    </row>
    <row r="247" spans="1:11" x14ac:dyDescent="0.25">
      <c r="A247" s="4" t="s">
        <v>240</v>
      </c>
      <c r="B247" s="5">
        <v>102.283839702606</v>
      </c>
      <c r="C247" s="5">
        <v>0.97955464910227596</v>
      </c>
      <c r="D247" s="5">
        <v>0.95992857259874498</v>
      </c>
      <c r="E247" s="5">
        <v>58595</v>
      </c>
      <c r="F247" s="5">
        <v>782959</v>
      </c>
      <c r="G247" s="5">
        <v>96</v>
      </c>
      <c r="H247" s="5">
        <v>2350</v>
      </c>
      <c r="I247" s="5">
        <v>18.293789</v>
      </c>
      <c r="J247" s="5">
        <v>800</v>
      </c>
      <c r="K247" s="5">
        <v>1055</v>
      </c>
    </row>
    <row r="248" spans="1:11" x14ac:dyDescent="0.25">
      <c r="A248" s="2" t="s">
        <v>322</v>
      </c>
      <c r="B248" s="3">
        <v>105.561258792877</v>
      </c>
      <c r="C248" s="3">
        <v>0.97937825322974503</v>
      </c>
      <c r="D248" s="3">
        <v>0.95958983465615599</v>
      </c>
      <c r="E248" s="3">
        <v>177242</v>
      </c>
      <c r="F248" s="3">
        <v>775294</v>
      </c>
      <c r="G248" s="3">
        <v>5</v>
      </c>
      <c r="H248" s="3">
        <v>7459</v>
      </c>
      <c r="I248" s="3">
        <v>19.635147</v>
      </c>
      <c r="J248" s="3">
        <v>800</v>
      </c>
      <c r="K248" s="3">
        <v>1200</v>
      </c>
    </row>
    <row r="249" spans="1:11" x14ac:dyDescent="0.25">
      <c r="A249" s="4" t="s">
        <v>571</v>
      </c>
      <c r="B249" s="5">
        <v>98.720411062240601</v>
      </c>
      <c r="C249" s="5" t="s">
        <v>1319</v>
      </c>
      <c r="D249" s="5" t="s">
        <v>1320</v>
      </c>
      <c r="E249" s="5">
        <v>432973</v>
      </c>
      <c r="F249" s="5">
        <v>227834</v>
      </c>
      <c r="G249" s="5">
        <v>0</v>
      </c>
      <c r="H249" s="5">
        <v>18393</v>
      </c>
      <c r="I249" s="5">
        <v>16.819897000000001</v>
      </c>
      <c r="J249" s="5">
        <v>800</v>
      </c>
      <c r="K249" s="5">
        <v>849</v>
      </c>
    </row>
    <row r="250" spans="1:11" x14ac:dyDescent="0.25">
      <c r="A250" s="2" t="s">
        <v>552</v>
      </c>
      <c r="B250" s="3">
        <v>206.92537474632201</v>
      </c>
      <c r="C250" s="3">
        <v>0.97903417292757899</v>
      </c>
      <c r="D250" s="3">
        <v>0.95892942444011298</v>
      </c>
      <c r="E250" s="3">
        <v>275020</v>
      </c>
      <c r="F250" s="3">
        <v>463601</v>
      </c>
      <c r="G250" s="3">
        <v>45</v>
      </c>
      <c r="H250" s="3">
        <v>11734</v>
      </c>
      <c r="I250" s="3">
        <v>18.743554</v>
      </c>
      <c r="J250" s="3">
        <v>800</v>
      </c>
      <c r="K250" s="3">
        <v>938</v>
      </c>
    </row>
    <row r="251" spans="1:11" x14ac:dyDescent="0.25">
      <c r="A251" s="4" t="s">
        <v>485</v>
      </c>
      <c r="B251" s="5">
        <v>104.970300436019</v>
      </c>
      <c r="C251" s="5">
        <v>0.97899222933103602</v>
      </c>
      <c r="D251" s="5">
        <v>0.95884895047331598</v>
      </c>
      <c r="E251" s="5">
        <v>139781</v>
      </c>
      <c r="F251" s="5">
        <v>707820</v>
      </c>
      <c r="G251" s="5">
        <v>0</v>
      </c>
      <c r="H251" s="5">
        <v>5999</v>
      </c>
      <c r="I251" s="5">
        <v>18.416620000000002</v>
      </c>
      <c r="J251" s="5">
        <v>800</v>
      </c>
      <c r="K251" s="5">
        <v>1067</v>
      </c>
    </row>
    <row r="252" spans="1:11" x14ac:dyDescent="0.25">
      <c r="A252" s="4" t="s">
        <v>557</v>
      </c>
      <c r="B252" s="5">
        <v>65.851259946823106</v>
      </c>
      <c r="C252" s="5">
        <v>0.97885290531931402</v>
      </c>
      <c r="D252" s="5">
        <v>0.95858168761220797</v>
      </c>
      <c r="E252" s="5">
        <v>106786</v>
      </c>
      <c r="F252" s="5">
        <v>854200</v>
      </c>
      <c r="G252" s="5">
        <v>57</v>
      </c>
      <c r="H252" s="5">
        <v>4557</v>
      </c>
      <c r="I252" s="5">
        <v>22.787974999999999</v>
      </c>
      <c r="J252" s="5">
        <v>800</v>
      </c>
      <c r="K252" s="5">
        <v>1207</v>
      </c>
    </row>
    <row r="253" spans="1:11" x14ac:dyDescent="0.25">
      <c r="A253" s="4" t="s">
        <v>469</v>
      </c>
      <c r="B253" s="5" t="s">
        <v>813</v>
      </c>
      <c r="C253" s="5" t="s">
        <v>814</v>
      </c>
      <c r="D253" s="5" t="s">
        <v>815</v>
      </c>
      <c r="E253" s="5">
        <v>408291</v>
      </c>
      <c r="F253" s="5">
        <v>534028</v>
      </c>
      <c r="G253" s="5">
        <v>803</v>
      </c>
      <c r="H253" s="5">
        <v>16878</v>
      </c>
      <c r="I253" s="5">
        <v>20.0015</v>
      </c>
      <c r="J253" s="5">
        <v>800</v>
      </c>
      <c r="K253" s="5">
        <v>1200</v>
      </c>
    </row>
    <row r="254" spans="1:11" x14ac:dyDescent="0.25">
      <c r="A254" s="4" t="s">
        <v>247</v>
      </c>
      <c r="B254" s="5">
        <v>105.66756582260101</v>
      </c>
      <c r="C254" s="5">
        <v>0.97872499501561705</v>
      </c>
      <c r="D254" s="5">
        <v>0.95833638367619101</v>
      </c>
      <c r="E254" s="5">
        <v>117815</v>
      </c>
      <c r="F254" s="5">
        <v>837063</v>
      </c>
      <c r="G254" s="5">
        <v>2917</v>
      </c>
      <c r="H254" s="5">
        <v>2205</v>
      </c>
      <c r="I254" s="5">
        <v>20.188008</v>
      </c>
      <c r="J254" s="5">
        <v>800</v>
      </c>
      <c r="K254" s="5">
        <v>1200</v>
      </c>
    </row>
    <row r="255" spans="1:11" x14ac:dyDescent="0.25">
      <c r="A255" s="2" t="s">
        <v>380</v>
      </c>
      <c r="B255" s="3">
        <v>69.477464679999997</v>
      </c>
      <c r="C255" s="3">
        <v>0.97853831359999999</v>
      </c>
      <c r="D255" s="3">
        <v>0.95797847979999995</v>
      </c>
      <c r="E255" s="3">
        <v>186163</v>
      </c>
      <c r="F255" s="3">
        <v>768071</v>
      </c>
      <c r="G255" s="3">
        <v>456</v>
      </c>
      <c r="H255" s="3">
        <v>7710</v>
      </c>
      <c r="I255" s="3">
        <v>19.638172999999998</v>
      </c>
      <c r="J255" s="3">
        <v>800</v>
      </c>
      <c r="K255" s="3">
        <v>1203</v>
      </c>
    </row>
    <row r="256" spans="1:11" x14ac:dyDescent="0.25">
      <c r="A256" s="4" t="s">
        <v>23</v>
      </c>
      <c r="B256" s="5" t="s">
        <v>1293</v>
      </c>
      <c r="C256" s="5" t="s">
        <v>1294</v>
      </c>
      <c r="D256" s="5" t="s">
        <v>1295</v>
      </c>
      <c r="E256" s="5">
        <v>950041</v>
      </c>
      <c r="F256" s="5">
        <v>23072170</v>
      </c>
      <c r="G256" s="5">
        <v>6942</v>
      </c>
      <c r="H256" s="5">
        <v>34847</v>
      </c>
      <c r="I256" s="5">
        <v>481.38388200000003</v>
      </c>
      <c r="J256" s="5">
        <v>4000</v>
      </c>
      <c r="K256" s="5">
        <v>6016</v>
      </c>
    </row>
    <row r="257" spans="1:11" x14ac:dyDescent="0.25">
      <c r="A257" s="4" t="s">
        <v>402</v>
      </c>
      <c r="B257" s="5">
        <v>65.897187471389699</v>
      </c>
      <c r="C257" s="5">
        <v>0.97842746186524099</v>
      </c>
      <c r="D257" s="5">
        <v>0.957766017919497</v>
      </c>
      <c r="E257" s="5">
        <v>283062</v>
      </c>
      <c r="F257" s="5">
        <v>557256</v>
      </c>
      <c r="G257" s="5">
        <v>5019</v>
      </c>
      <c r="H257" s="5">
        <v>7463</v>
      </c>
      <c r="I257" s="5">
        <v>18.404945000000001</v>
      </c>
      <c r="J257" s="5">
        <v>800</v>
      </c>
      <c r="K257" s="5">
        <v>1066</v>
      </c>
    </row>
    <row r="258" spans="1:11" x14ac:dyDescent="0.25">
      <c r="A258" s="2" t="s">
        <v>456</v>
      </c>
      <c r="B258" s="3">
        <v>67.564127683639498</v>
      </c>
      <c r="C258" s="3">
        <v>0.97837873044407098</v>
      </c>
      <c r="D258" s="3">
        <v>0.95767263231446398</v>
      </c>
      <c r="E258" s="3">
        <v>187768</v>
      </c>
      <c r="F258" s="3">
        <v>231133</v>
      </c>
      <c r="G258" s="3">
        <v>97</v>
      </c>
      <c r="H258" s="3">
        <v>8202</v>
      </c>
      <c r="I258" s="3">
        <v>11.060748</v>
      </c>
      <c r="J258" s="3">
        <v>800</v>
      </c>
      <c r="K258" s="3">
        <v>534</v>
      </c>
    </row>
    <row r="259" spans="1:11" x14ac:dyDescent="0.25">
      <c r="A259" s="4" t="s">
        <v>453</v>
      </c>
      <c r="B259" s="5" t="s">
        <v>703</v>
      </c>
      <c r="C259" s="5" t="s">
        <v>704</v>
      </c>
      <c r="D259" s="5" t="s">
        <v>705</v>
      </c>
      <c r="E259" s="5">
        <v>316257</v>
      </c>
      <c r="F259" s="5">
        <v>629668</v>
      </c>
      <c r="G259" s="5">
        <v>2758</v>
      </c>
      <c r="H259" s="5">
        <v>11317</v>
      </c>
      <c r="I259" s="5">
        <v>19.575804999999999</v>
      </c>
      <c r="J259" s="5">
        <v>800</v>
      </c>
      <c r="K259" s="5">
        <v>1200</v>
      </c>
    </row>
    <row r="260" spans="1:11" x14ac:dyDescent="0.25">
      <c r="A260" s="2" t="s">
        <v>213</v>
      </c>
      <c r="B260" s="3">
        <v>134.36171722412101</v>
      </c>
      <c r="C260" s="3">
        <v>0.97816814284571196</v>
      </c>
      <c r="D260" s="3">
        <v>0.95726917887432506</v>
      </c>
      <c r="E260" s="3">
        <v>79461</v>
      </c>
      <c r="F260" s="3">
        <v>770592</v>
      </c>
      <c r="G260" s="3">
        <v>115</v>
      </c>
      <c r="H260" s="3">
        <v>3432</v>
      </c>
      <c r="I260" s="3">
        <v>18.889500999999999</v>
      </c>
      <c r="J260" s="3">
        <v>800</v>
      </c>
      <c r="K260" s="3">
        <v>1067</v>
      </c>
    </row>
    <row r="261" spans="1:11" x14ac:dyDescent="0.25">
      <c r="A261" s="4" t="s">
        <v>95</v>
      </c>
      <c r="B261" s="5">
        <v>103.49024772644</v>
      </c>
      <c r="C261" s="5">
        <v>0.97811099813401503</v>
      </c>
      <c r="D261" s="5">
        <v>0.95715972708187502</v>
      </c>
      <c r="E261" s="5">
        <v>43769</v>
      </c>
      <c r="F261" s="5">
        <v>913472</v>
      </c>
      <c r="G261" s="5">
        <v>93</v>
      </c>
      <c r="H261" s="5">
        <v>1866</v>
      </c>
      <c r="I261" s="5">
        <v>19.675281999999999</v>
      </c>
      <c r="J261" s="5">
        <v>800</v>
      </c>
      <c r="K261" s="5">
        <v>1199</v>
      </c>
    </row>
    <row r="262" spans="1:11" x14ac:dyDescent="0.25">
      <c r="A262" s="2" t="s">
        <v>324</v>
      </c>
      <c r="B262" s="3">
        <v>67.390159606933594</v>
      </c>
      <c r="C262" s="3" t="s">
        <v>1206</v>
      </c>
      <c r="D262" s="3" t="s">
        <v>1207</v>
      </c>
      <c r="E262" s="3">
        <v>95098</v>
      </c>
      <c r="F262" s="3">
        <v>858233</v>
      </c>
      <c r="G262" s="3">
        <v>971</v>
      </c>
      <c r="H262" s="3">
        <v>3298</v>
      </c>
      <c r="I262" s="3">
        <v>19.550982000000001</v>
      </c>
      <c r="J262" s="3">
        <v>800</v>
      </c>
      <c r="K262" s="3">
        <v>1197</v>
      </c>
    </row>
    <row r="263" spans="1:11" x14ac:dyDescent="0.25">
      <c r="A263" s="4" t="s">
        <v>179</v>
      </c>
      <c r="B263" s="5">
        <v>106.720346927642</v>
      </c>
      <c r="C263" s="5">
        <v>0.97803495995663203</v>
      </c>
      <c r="D263" s="5">
        <v>0.95701410677915999</v>
      </c>
      <c r="E263" s="5">
        <v>191243</v>
      </c>
      <c r="F263" s="5">
        <v>260167</v>
      </c>
      <c r="G263" s="5">
        <v>10</v>
      </c>
      <c r="H263" s="5">
        <v>8580</v>
      </c>
      <c r="I263" s="5">
        <v>11.909705000000001</v>
      </c>
      <c r="J263" s="5">
        <v>800</v>
      </c>
      <c r="K263" s="5">
        <v>575</v>
      </c>
    </row>
    <row r="264" spans="1:11" x14ac:dyDescent="0.25">
      <c r="A264" s="4" t="s">
        <v>483</v>
      </c>
      <c r="B264" s="5" t="s">
        <v>1034</v>
      </c>
      <c r="C264" s="5" t="s">
        <v>1035</v>
      </c>
      <c r="D264" s="5" t="s">
        <v>1036</v>
      </c>
      <c r="E264" s="5">
        <v>175961</v>
      </c>
      <c r="F264" s="5">
        <v>242521</v>
      </c>
      <c r="G264" s="5">
        <v>9</v>
      </c>
      <c r="H264" s="5">
        <v>7909</v>
      </c>
      <c r="I264" s="5">
        <v>11.929554</v>
      </c>
      <c r="J264" s="5">
        <v>800</v>
      </c>
      <c r="K264" s="5">
        <v>533</v>
      </c>
    </row>
    <row r="265" spans="1:11" x14ac:dyDescent="0.25">
      <c r="A265" s="2" t="s">
        <v>471</v>
      </c>
      <c r="B265" s="3" t="s">
        <v>710</v>
      </c>
      <c r="C265" s="3" t="s">
        <v>711</v>
      </c>
      <c r="D265" s="3" t="s">
        <v>712</v>
      </c>
      <c r="E265" s="3">
        <v>331844</v>
      </c>
      <c r="F265" s="3">
        <v>619594</v>
      </c>
      <c r="G265" s="3">
        <v>735</v>
      </c>
      <c r="H265" s="3">
        <v>14227</v>
      </c>
      <c r="I265" s="3">
        <v>20.088829</v>
      </c>
      <c r="J265" s="3">
        <v>800</v>
      </c>
      <c r="K265" s="3">
        <v>1208</v>
      </c>
    </row>
    <row r="266" spans="1:11" x14ac:dyDescent="0.25">
      <c r="A266" s="2" t="s">
        <v>289</v>
      </c>
      <c r="B266" s="3">
        <v>65.467367172241197</v>
      </c>
      <c r="C266" s="3">
        <v>0.97789078183123801</v>
      </c>
      <c r="D266" s="3">
        <v>0.95673805151983005</v>
      </c>
      <c r="E266" s="3">
        <v>392873</v>
      </c>
      <c r="F266" s="3">
        <v>548562</v>
      </c>
      <c r="G266" s="3">
        <v>0</v>
      </c>
      <c r="H266" s="3">
        <v>17765</v>
      </c>
      <c r="I266" s="3">
        <v>19.742501000000001</v>
      </c>
      <c r="J266" s="3">
        <v>800</v>
      </c>
      <c r="K266" s="3">
        <v>1199</v>
      </c>
    </row>
    <row r="267" spans="1:11" x14ac:dyDescent="0.25">
      <c r="A267" s="2" t="s">
        <v>149</v>
      </c>
      <c r="B267" s="3">
        <v>69.773616790771399</v>
      </c>
      <c r="C267" s="3">
        <v>0.97760354277832195</v>
      </c>
      <c r="D267" s="3">
        <v>0.95618831214940003</v>
      </c>
      <c r="E267" s="3">
        <v>26932</v>
      </c>
      <c r="F267" s="3">
        <v>931834</v>
      </c>
      <c r="G267" s="3">
        <v>80</v>
      </c>
      <c r="H267" s="3">
        <v>1154</v>
      </c>
      <c r="I267" s="3">
        <v>19.581067999999998</v>
      </c>
      <c r="J267" s="3">
        <v>800</v>
      </c>
      <c r="K267" s="3">
        <v>1200</v>
      </c>
    </row>
    <row r="268" spans="1:11" x14ac:dyDescent="0.25">
      <c r="A268" s="4" t="s">
        <v>58</v>
      </c>
      <c r="B268" s="5">
        <v>105.910070896148</v>
      </c>
      <c r="C268" s="5">
        <v>0.977594078276672</v>
      </c>
      <c r="D268" s="5">
        <v>0.95617020354193305</v>
      </c>
      <c r="E268" s="5">
        <v>44111</v>
      </c>
      <c r="F268" s="5">
        <v>920267</v>
      </c>
      <c r="G268" s="5">
        <v>75</v>
      </c>
      <c r="H268" s="5">
        <v>1947</v>
      </c>
      <c r="I268" s="5">
        <v>19.651873999999999</v>
      </c>
      <c r="J268" s="5">
        <v>800</v>
      </c>
      <c r="K268" s="5">
        <v>1208</v>
      </c>
    </row>
    <row r="269" spans="1:11" x14ac:dyDescent="0.25">
      <c r="A269" s="2" t="s">
        <v>157</v>
      </c>
      <c r="B269" s="3">
        <v>132.170414686203</v>
      </c>
      <c r="C269" s="3">
        <v>0.97757539817011097</v>
      </c>
      <c r="D269" s="3">
        <v>0.95613446352962606</v>
      </c>
      <c r="E269" s="3">
        <v>346179</v>
      </c>
      <c r="F269" s="3">
        <v>520339</v>
      </c>
      <c r="G269" s="3">
        <v>505</v>
      </c>
      <c r="H269" s="3">
        <v>15377</v>
      </c>
      <c r="I269" s="3">
        <v>18.966196</v>
      </c>
      <c r="J269" s="3">
        <v>800</v>
      </c>
      <c r="K269" s="3">
        <v>1103</v>
      </c>
    </row>
    <row r="270" spans="1:11" x14ac:dyDescent="0.25">
      <c r="A270" s="2" t="s">
        <v>339</v>
      </c>
      <c r="B270" s="3" t="s">
        <v>1454</v>
      </c>
      <c r="C270" s="3" t="s">
        <v>1455</v>
      </c>
      <c r="D270" s="3" t="s">
        <v>1456</v>
      </c>
      <c r="E270" s="3">
        <v>613883</v>
      </c>
      <c r="F270" s="3">
        <v>317119</v>
      </c>
      <c r="G270" s="3">
        <v>0</v>
      </c>
      <c r="H270" s="3">
        <v>28198</v>
      </c>
      <c r="I270" s="3">
        <v>20.188835999999998</v>
      </c>
      <c r="J270" s="3">
        <v>800</v>
      </c>
      <c r="K270" s="3">
        <v>1199</v>
      </c>
    </row>
    <row r="271" spans="1:11" x14ac:dyDescent="0.25">
      <c r="A271" s="2" t="s">
        <v>205</v>
      </c>
      <c r="B271" s="3" t="s">
        <v>1113</v>
      </c>
      <c r="C271" s="3" t="s">
        <v>1114</v>
      </c>
      <c r="D271" s="3" t="s">
        <v>1115</v>
      </c>
      <c r="E271" s="3">
        <v>209825</v>
      </c>
      <c r="F271" s="3">
        <v>677251</v>
      </c>
      <c r="G271" s="3">
        <v>1207</v>
      </c>
      <c r="H271" s="3">
        <v>8517</v>
      </c>
      <c r="I271" s="3">
        <v>18.871967999999999</v>
      </c>
      <c r="J271" s="3">
        <v>800</v>
      </c>
      <c r="K271" s="3">
        <v>1121</v>
      </c>
    </row>
    <row r="272" spans="1:11" x14ac:dyDescent="0.25">
      <c r="A272" s="4" t="s">
        <v>581</v>
      </c>
      <c r="B272" s="5" t="s">
        <v>1366</v>
      </c>
      <c r="C272" s="5" t="s">
        <v>1367</v>
      </c>
      <c r="D272" s="5" t="s">
        <v>1368</v>
      </c>
      <c r="E272" s="5">
        <v>94552</v>
      </c>
      <c r="F272" s="5">
        <v>861064</v>
      </c>
      <c r="G272" s="5">
        <v>107</v>
      </c>
      <c r="H272" s="5">
        <v>4277</v>
      </c>
      <c r="I272" s="5">
        <v>19.722031000000001</v>
      </c>
      <c r="J272" s="5">
        <v>800</v>
      </c>
      <c r="K272" s="5">
        <v>1200</v>
      </c>
    </row>
    <row r="273" spans="1:11" x14ac:dyDescent="0.25">
      <c r="A273" s="2" t="s">
        <v>131</v>
      </c>
      <c r="B273" s="3">
        <v>148.421458</v>
      </c>
      <c r="C273" s="3">
        <v>0.97733041409999999</v>
      </c>
      <c r="D273" s="3">
        <v>0.95566586470000003</v>
      </c>
      <c r="E273" s="3">
        <v>420277</v>
      </c>
      <c r="F273" s="3">
        <v>520226</v>
      </c>
      <c r="G273" s="3">
        <v>5106</v>
      </c>
      <c r="H273" s="3">
        <v>14391</v>
      </c>
      <c r="I273" s="3">
        <v>19.704701</v>
      </c>
      <c r="J273" s="3">
        <v>800</v>
      </c>
      <c r="K273" s="3">
        <v>1200</v>
      </c>
    </row>
    <row r="274" spans="1:11" x14ac:dyDescent="0.25">
      <c r="A274" s="2" t="s">
        <v>411</v>
      </c>
      <c r="B274" s="3" t="s">
        <v>641</v>
      </c>
      <c r="C274" s="3" t="s">
        <v>642</v>
      </c>
      <c r="D274" s="3" t="s">
        <v>643</v>
      </c>
      <c r="E274" s="3">
        <v>112234</v>
      </c>
      <c r="F274" s="3">
        <v>522523</v>
      </c>
      <c r="G274" s="3">
        <v>335</v>
      </c>
      <c r="H274" s="3">
        <v>4908</v>
      </c>
      <c r="I274" s="3">
        <v>16.555838999999999</v>
      </c>
      <c r="J274" s="3">
        <v>800</v>
      </c>
      <c r="K274" s="3">
        <v>800</v>
      </c>
    </row>
    <row r="275" spans="1:11" x14ac:dyDescent="0.25">
      <c r="A275" s="4" t="s">
        <v>113</v>
      </c>
      <c r="B275" s="5" t="s">
        <v>1183</v>
      </c>
      <c r="C275" s="5">
        <v>0.97688855058008295</v>
      </c>
      <c r="D275" s="5" t="s">
        <v>1184</v>
      </c>
      <c r="E275" s="5">
        <v>74435</v>
      </c>
      <c r="F275" s="5">
        <v>882043</v>
      </c>
      <c r="G275" s="5">
        <v>271</v>
      </c>
      <c r="H275" s="5">
        <v>3251</v>
      </c>
      <c r="I275" s="5">
        <v>20.688227000000001</v>
      </c>
      <c r="J275" s="5">
        <v>800</v>
      </c>
      <c r="K275" s="5">
        <v>1200</v>
      </c>
    </row>
    <row r="276" spans="1:11" x14ac:dyDescent="0.25">
      <c r="A276" s="2" t="s">
        <v>520</v>
      </c>
      <c r="B276" s="3">
        <v>104.54438138008101</v>
      </c>
      <c r="C276" s="3">
        <v>0.976722836478634</v>
      </c>
      <c r="D276" s="3">
        <v>0.95450467507500503</v>
      </c>
      <c r="E276" s="3">
        <v>327691</v>
      </c>
      <c r="F276" s="3">
        <v>672690</v>
      </c>
      <c r="G276" s="3">
        <v>3</v>
      </c>
      <c r="H276" s="3">
        <v>15616</v>
      </c>
      <c r="I276" s="3">
        <v>21.515485999999999</v>
      </c>
      <c r="J276" s="3">
        <v>800</v>
      </c>
      <c r="K276" s="3">
        <v>1270</v>
      </c>
    </row>
    <row r="277" spans="1:11" x14ac:dyDescent="0.25">
      <c r="A277" s="2" t="s">
        <v>305</v>
      </c>
      <c r="B277" s="3" t="s">
        <v>678</v>
      </c>
      <c r="C277" s="3" t="s">
        <v>679</v>
      </c>
      <c r="D277" s="3" t="s">
        <v>680</v>
      </c>
      <c r="E277" s="3">
        <v>84520</v>
      </c>
      <c r="F277" s="3">
        <v>871428</v>
      </c>
      <c r="G277" s="3">
        <v>170</v>
      </c>
      <c r="H277" s="3">
        <v>3882</v>
      </c>
      <c r="I277" s="3">
        <v>19.671932999999999</v>
      </c>
      <c r="J277" s="3">
        <v>800</v>
      </c>
      <c r="K277" s="3">
        <v>1200</v>
      </c>
    </row>
    <row r="278" spans="1:11" x14ac:dyDescent="0.25">
      <c r="A278" s="2" t="s">
        <v>375</v>
      </c>
      <c r="B278" s="3">
        <v>67.939938549999994</v>
      </c>
      <c r="C278" s="3">
        <v>0.97657564370000005</v>
      </c>
      <c r="D278" s="3">
        <v>0.95422357069999997</v>
      </c>
      <c r="E278" s="3">
        <v>722394</v>
      </c>
      <c r="F278" s="3">
        <v>185351</v>
      </c>
      <c r="G278" s="3">
        <v>884</v>
      </c>
      <c r="H278" s="3">
        <v>33771</v>
      </c>
      <c r="I278" s="3">
        <v>19.403276000000002</v>
      </c>
      <c r="J278" s="3">
        <v>800</v>
      </c>
      <c r="K278" s="3">
        <v>1178</v>
      </c>
    </row>
    <row r="279" spans="1:11" x14ac:dyDescent="0.25">
      <c r="A279" s="4" t="s">
        <v>227</v>
      </c>
      <c r="B279" s="5" t="s">
        <v>1056</v>
      </c>
      <c r="C279" s="5" t="s">
        <v>1057</v>
      </c>
      <c r="D279" s="5" t="s">
        <v>1058</v>
      </c>
      <c r="E279" s="5">
        <v>8755</v>
      </c>
      <c r="F279" s="5">
        <v>1075624</v>
      </c>
      <c r="G279" s="5">
        <v>47</v>
      </c>
      <c r="H279" s="5">
        <v>374</v>
      </c>
      <c r="I279" s="5">
        <v>27.307672</v>
      </c>
      <c r="J279" s="5">
        <v>800</v>
      </c>
      <c r="K279" s="5">
        <v>1356</v>
      </c>
    </row>
    <row r="280" spans="1:11" x14ac:dyDescent="0.25">
      <c r="A280" s="2" t="s">
        <v>536</v>
      </c>
      <c r="B280" s="3" t="s">
        <v>894</v>
      </c>
      <c r="C280" s="3" t="s">
        <v>895</v>
      </c>
      <c r="D280" s="3" t="s">
        <v>896</v>
      </c>
      <c r="E280" s="3">
        <v>70150</v>
      </c>
      <c r="F280" s="3">
        <v>352876</v>
      </c>
      <c r="G280" s="3">
        <v>22</v>
      </c>
      <c r="H280" s="3">
        <v>3352</v>
      </c>
      <c r="I280" s="3">
        <v>11.033566</v>
      </c>
      <c r="J280" s="3">
        <v>800</v>
      </c>
      <c r="K280" s="3">
        <v>533</v>
      </c>
    </row>
    <row r="281" spans="1:11" x14ac:dyDescent="0.25">
      <c r="A281" s="4" t="s">
        <v>486</v>
      </c>
      <c r="B281" s="5" t="s">
        <v>943</v>
      </c>
      <c r="C281" s="5" t="s">
        <v>944</v>
      </c>
      <c r="D281" s="5" t="s">
        <v>945</v>
      </c>
      <c r="E281" s="5">
        <v>52008</v>
      </c>
      <c r="F281" s="5">
        <v>1083089</v>
      </c>
      <c r="G281" s="5">
        <v>55</v>
      </c>
      <c r="H281" s="5">
        <v>2448</v>
      </c>
      <c r="I281" s="5">
        <v>23.187881999999998</v>
      </c>
      <c r="J281" s="5">
        <v>800</v>
      </c>
      <c r="K281" s="5">
        <v>1422</v>
      </c>
    </row>
    <row r="282" spans="1:11" x14ac:dyDescent="0.25">
      <c r="A282" s="4" t="s">
        <v>245</v>
      </c>
      <c r="B282" s="5" t="s">
        <v>990</v>
      </c>
      <c r="C282" s="5" t="s">
        <v>991</v>
      </c>
      <c r="D282" s="5" t="s">
        <v>992</v>
      </c>
      <c r="E282" s="5">
        <v>9202</v>
      </c>
      <c r="F282" s="5">
        <v>956755</v>
      </c>
      <c r="G282" s="5">
        <v>35</v>
      </c>
      <c r="H282" s="5">
        <v>408</v>
      </c>
      <c r="I282" s="5">
        <v>20.046249</v>
      </c>
      <c r="J282" s="5">
        <v>800</v>
      </c>
      <c r="K282" s="5">
        <v>1208</v>
      </c>
    </row>
    <row r="283" spans="1:11" x14ac:dyDescent="0.25">
      <c r="A283" s="4" t="s">
        <v>450</v>
      </c>
      <c r="B283" s="5">
        <v>67.866702795028601</v>
      </c>
      <c r="C283" s="5">
        <v>0.97642930077310497</v>
      </c>
      <c r="D283" s="5">
        <v>0.95394416967054996</v>
      </c>
      <c r="E283" s="5">
        <v>227592</v>
      </c>
      <c r="F283" s="5">
        <v>874220</v>
      </c>
      <c r="G283" s="5">
        <v>15</v>
      </c>
      <c r="H283" s="5">
        <v>10973</v>
      </c>
      <c r="I283" s="5">
        <v>23.104343</v>
      </c>
      <c r="J283" s="5">
        <v>800</v>
      </c>
      <c r="K283" s="5">
        <v>1391</v>
      </c>
    </row>
    <row r="284" spans="1:11" x14ac:dyDescent="0.25">
      <c r="A284" s="2" t="s">
        <v>594</v>
      </c>
      <c r="B284" s="3" t="s">
        <v>1321</v>
      </c>
      <c r="C284" s="3" t="s">
        <v>1322</v>
      </c>
      <c r="D284" s="3" t="s">
        <v>1323</v>
      </c>
      <c r="E284" s="3">
        <v>58845</v>
      </c>
      <c r="F284" s="3">
        <v>1076676</v>
      </c>
      <c r="G284" s="3">
        <v>86</v>
      </c>
      <c r="H284" s="3">
        <v>2793</v>
      </c>
      <c r="I284" s="3">
        <v>23.000503999999999</v>
      </c>
      <c r="J284" s="3">
        <v>800</v>
      </c>
      <c r="K284" s="3">
        <v>1423</v>
      </c>
    </row>
    <row r="285" spans="1:11" x14ac:dyDescent="0.25">
      <c r="A285" s="4" t="s">
        <v>168</v>
      </c>
      <c r="B285" s="5">
        <v>209.79325127601601</v>
      </c>
      <c r="C285" s="5">
        <v>0.97596899483358401</v>
      </c>
      <c r="D285" s="5">
        <v>0.95306586412877004</v>
      </c>
      <c r="E285" s="5">
        <v>146308</v>
      </c>
      <c r="F285" s="5">
        <v>806487</v>
      </c>
      <c r="G285" s="5">
        <v>1696</v>
      </c>
      <c r="H285" s="5">
        <v>5509</v>
      </c>
      <c r="I285" s="5">
        <v>20.042007000000002</v>
      </c>
      <c r="J285" s="5">
        <v>800</v>
      </c>
      <c r="K285" s="5">
        <v>1200</v>
      </c>
    </row>
    <row r="286" spans="1:11" x14ac:dyDescent="0.25">
      <c r="A286" s="4" t="s">
        <v>167</v>
      </c>
      <c r="B286" s="5" t="s">
        <v>1127</v>
      </c>
      <c r="C286" s="5" t="s">
        <v>1128</v>
      </c>
      <c r="D286" s="5" t="s">
        <v>1129</v>
      </c>
      <c r="E286" s="5">
        <v>113163</v>
      </c>
      <c r="F286" s="5">
        <v>310016</v>
      </c>
      <c r="G286" s="5">
        <v>111</v>
      </c>
      <c r="H286" s="5">
        <v>5510</v>
      </c>
      <c r="I286" s="5">
        <v>11.09613</v>
      </c>
      <c r="J286" s="5">
        <v>800</v>
      </c>
      <c r="K286" s="5">
        <v>536</v>
      </c>
    </row>
    <row r="287" spans="1:11" x14ac:dyDescent="0.25">
      <c r="A287" s="4" t="s">
        <v>360</v>
      </c>
      <c r="B287" s="5">
        <v>69.035039190000006</v>
      </c>
      <c r="C287" s="5">
        <v>0.97573655699999995</v>
      </c>
      <c r="D287" s="5">
        <v>0.95262265150000003</v>
      </c>
      <c r="E287" s="5">
        <v>294288</v>
      </c>
      <c r="F287" s="5">
        <v>286276</v>
      </c>
      <c r="G287" s="5">
        <v>645</v>
      </c>
      <c r="H287" s="5">
        <v>13991</v>
      </c>
      <c r="I287" s="5">
        <v>15.398578000000001</v>
      </c>
      <c r="J287" s="5">
        <v>800</v>
      </c>
      <c r="K287" s="5">
        <v>744</v>
      </c>
    </row>
    <row r="288" spans="1:11" x14ac:dyDescent="0.25">
      <c r="A288" s="2" t="s">
        <v>282</v>
      </c>
      <c r="B288" s="3" t="s">
        <v>966</v>
      </c>
      <c r="C288" s="3" t="s">
        <v>967</v>
      </c>
      <c r="D288" s="3">
        <v>0.95256993986024197</v>
      </c>
      <c r="E288" s="3">
        <v>78246</v>
      </c>
      <c r="F288" s="3">
        <v>1055458</v>
      </c>
      <c r="G288" s="3">
        <v>519</v>
      </c>
      <c r="H288" s="3">
        <v>3377</v>
      </c>
      <c r="I288" s="3">
        <v>23.355812</v>
      </c>
      <c r="J288" s="3">
        <v>800</v>
      </c>
      <c r="K288" s="3">
        <v>1422</v>
      </c>
    </row>
    <row r="289" spans="1:11" x14ac:dyDescent="0.25">
      <c r="A289" s="4" t="s">
        <v>88</v>
      </c>
      <c r="B289" s="5">
        <v>70.113684890000002</v>
      </c>
      <c r="C289" s="5">
        <v>0.97570419720000001</v>
      </c>
      <c r="D289" s="5">
        <v>0.95256096379999999</v>
      </c>
      <c r="E289" s="5">
        <v>176641</v>
      </c>
      <c r="F289" s="5">
        <v>774562</v>
      </c>
      <c r="G289" s="5">
        <v>2043</v>
      </c>
      <c r="H289" s="5">
        <v>6754</v>
      </c>
      <c r="I289" s="5">
        <v>19.616396000000002</v>
      </c>
      <c r="J289" s="5">
        <v>800</v>
      </c>
      <c r="K289" s="5">
        <v>1200</v>
      </c>
    </row>
    <row r="290" spans="1:11" x14ac:dyDescent="0.25">
      <c r="A290" s="2" t="s">
        <v>54</v>
      </c>
      <c r="B290" s="3" t="s">
        <v>1233</v>
      </c>
      <c r="C290" s="3" t="s">
        <v>1234</v>
      </c>
      <c r="D290" s="3" t="s">
        <v>1235</v>
      </c>
      <c r="E290" s="3">
        <v>34282</v>
      </c>
      <c r="F290" s="3">
        <v>923995</v>
      </c>
      <c r="G290" s="3">
        <v>242</v>
      </c>
      <c r="H290" s="3">
        <v>1481</v>
      </c>
      <c r="I290" s="3">
        <v>19.577718000000001</v>
      </c>
      <c r="J290" s="3">
        <v>800</v>
      </c>
      <c r="K290" s="3">
        <v>1200</v>
      </c>
    </row>
    <row r="291" spans="1:11" x14ac:dyDescent="0.25">
      <c r="A291" s="4" t="s">
        <v>144</v>
      </c>
      <c r="B291" s="5">
        <v>66.826611042022705</v>
      </c>
      <c r="C291" s="5">
        <v>0.97547957082475301</v>
      </c>
      <c r="D291" s="5">
        <v>0.95213286435881805</v>
      </c>
      <c r="E291" s="5">
        <v>36003</v>
      </c>
      <c r="F291" s="5">
        <v>922187</v>
      </c>
      <c r="G291" s="5">
        <v>56</v>
      </c>
      <c r="H291" s="5">
        <v>1754</v>
      </c>
      <c r="I291" s="5">
        <v>20.105616999999999</v>
      </c>
      <c r="J291" s="5">
        <v>800</v>
      </c>
      <c r="K291" s="5">
        <v>1200</v>
      </c>
    </row>
    <row r="292" spans="1:11" x14ac:dyDescent="0.25">
      <c r="A292" s="4" t="s">
        <v>132</v>
      </c>
      <c r="B292" s="5" t="s">
        <v>1208</v>
      </c>
      <c r="C292" s="5" t="s">
        <v>1209</v>
      </c>
      <c r="D292" s="5" t="s">
        <v>1210</v>
      </c>
      <c r="E292" s="5">
        <v>61166</v>
      </c>
      <c r="F292" s="5">
        <v>362151</v>
      </c>
      <c r="G292" s="5">
        <v>240</v>
      </c>
      <c r="H292" s="5">
        <v>2843</v>
      </c>
      <c r="I292" s="5">
        <v>11.084822000000001</v>
      </c>
      <c r="J292" s="5">
        <v>800</v>
      </c>
      <c r="K292" s="5">
        <v>533</v>
      </c>
    </row>
    <row r="293" spans="1:11" x14ac:dyDescent="0.25">
      <c r="A293" s="2" t="s">
        <v>449</v>
      </c>
      <c r="B293" s="3" t="s">
        <v>746</v>
      </c>
      <c r="C293" s="3" t="s">
        <v>747</v>
      </c>
      <c r="D293" s="3" t="s">
        <v>748</v>
      </c>
      <c r="E293" s="3">
        <v>338065</v>
      </c>
      <c r="F293" s="3">
        <v>782454</v>
      </c>
      <c r="G293" s="3">
        <v>1</v>
      </c>
      <c r="H293" s="3">
        <v>17080</v>
      </c>
      <c r="I293" s="3">
        <v>23.217551</v>
      </c>
      <c r="J293" s="3">
        <v>800</v>
      </c>
      <c r="K293" s="3">
        <v>1422</v>
      </c>
    </row>
    <row r="294" spans="1:11" x14ac:dyDescent="0.25">
      <c r="A294" s="2" t="s">
        <v>259</v>
      </c>
      <c r="B294" s="3">
        <v>106.903601169586</v>
      </c>
      <c r="C294" s="3">
        <v>0.97528662553428103</v>
      </c>
      <c r="D294" s="3">
        <v>0.95176529343416805</v>
      </c>
      <c r="E294" s="3">
        <v>186763</v>
      </c>
      <c r="F294" s="3">
        <v>763772</v>
      </c>
      <c r="G294" s="3">
        <v>55</v>
      </c>
      <c r="H294" s="3">
        <v>9410</v>
      </c>
      <c r="I294" s="3">
        <v>19.669425</v>
      </c>
      <c r="J294" s="3">
        <v>800</v>
      </c>
      <c r="K294" s="3">
        <v>1200</v>
      </c>
    </row>
    <row r="295" spans="1:11" x14ac:dyDescent="0.25">
      <c r="A295" s="4" t="s">
        <v>112</v>
      </c>
      <c r="B295" s="5">
        <v>211.54260492324801</v>
      </c>
      <c r="C295" s="5">
        <v>0.97502716262758005</v>
      </c>
      <c r="D295" s="5">
        <v>0.95127122112535401</v>
      </c>
      <c r="E295" s="5">
        <v>116213</v>
      </c>
      <c r="F295" s="5">
        <v>837834</v>
      </c>
      <c r="G295" s="5">
        <v>465</v>
      </c>
      <c r="H295" s="5">
        <v>5488</v>
      </c>
      <c r="I295" s="5">
        <v>20.434701</v>
      </c>
      <c r="J295" s="5">
        <v>800</v>
      </c>
      <c r="K295" s="5">
        <v>1200</v>
      </c>
    </row>
    <row r="296" spans="1:11" x14ac:dyDescent="0.25">
      <c r="A296" s="2" t="s">
        <v>201</v>
      </c>
      <c r="B296" s="3" t="s">
        <v>1274</v>
      </c>
      <c r="C296" s="3" t="s">
        <v>1275</v>
      </c>
      <c r="D296" s="3" t="s">
        <v>1276</v>
      </c>
      <c r="E296" s="3">
        <v>106961</v>
      </c>
      <c r="F296" s="3">
        <v>353921</v>
      </c>
      <c r="G296" s="3">
        <v>28</v>
      </c>
      <c r="H296" s="3">
        <v>5490</v>
      </c>
      <c r="I296" s="3">
        <v>12.071835</v>
      </c>
      <c r="J296" s="3">
        <v>800</v>
      </c>
      <c r="K296" s="3">
        <v>583</v>
      </c>
    </row>
    <row r="297" spans="1:11" x14ac:dyDescent="0.25">
      <c r="A297" s="4" t="s">
        <v>201</v>
      </c>
      <c r="B297" s="5">
        <v>105.250804185867</v>
      </c>
      <c r="C297" s="5">
        <v>0.97485417426175702</v>
      </c>
      <c r="D297" s="5">
        <v>0.95094195360911804</v>
      </c>
      <c r="E297" s="5">
        <v>106961</v>
      </c>
      <c r="F297" s="5">
        <v>353921</v>
      </c>
      <c r="G297" s="5">
        <v>28</v>
      </c>
      <c r="H297" s="5">
        <v>5490</v>
      </c>
      <c r="I297" s="5">
        <v>12.151718000000001</v>
      </c>
      <c r="J297" s="5">
        <v>800</v>
      </c>
      <c r="K297" s="5">
        <v>583</v>
      </c>
    </row>
    <row r="298" spans="1:11" x14ac:dyDescent="0.25">
      <c r="A298" s="4" t="s">
        <v>85</v>
      </c>
      <c r="B298" s="5">
        <v>68.134513139724703</v>
      </c>
      <c r="C298" s="5">
        <v>0.97468429477678298</v>
      </c>
      <c r="D298" s="5">
        <v>0.95061871169191603</v>
      </c>
      <c r="E298" s="5">
        <v>16440</v>
      </c>
      <c r="F298" s="5">
        <v>409106</v>
      </c>
      <c r="G298" s="5">
        <v>97</v>
      </c>
      <c r="H298" s="5">
        <v>757</v>
      </c>
      <c r="I298" s="5">
        <v>11.040608000000001</v>
      </c>
      <c r="J298" s="5">
        <v>800</v>
      </c>
      <c r="K298" s="5">
        <v>533</v>
      </c>
    </row>
    <row r="299" spans="1:11" x14ac:dyDescent="0.25">
      <c r="A299" s="4" t="s">
        <v>482</v>
      </c>
      <c r="B299" s="5" t="s">
        <v>875</v>
      </c>
      <c r="C299" s="5" t="s">
        <v>876</v>
      </c>
      <c r="D299" s="5" t="s">
        <v>877</v>
      </c>
      <c r="E299" s="5">
        <v>533370</v>
      </c>
      <c r="F299" s="5">
        <v>401322</v>
      </c>
      <c r="G299" s="5">
        <v>994</v>
      </c>
      <c r="H299" s="5">
        <v>26714</v>
      </c>
      <c r="I299" s="5">
        <v>19.634917000000002</v>
      </c>
      <c r="J299" s="5">
        <v>800</v>
      </c>
      <c r="K299" s="5">
        <v>1203</v>
      </c>
    </row>
    <row r="300" spans="1:11" x14ac:dyDescent="0.25">
      <c r="A300" s="4" t="s">
        <v>199</v>
      </c>
      <c r="B300" s="5" t="s">
        <v>1001</v>
      </c>
      <c r="C300" s="5">
        <v>0.97429838099999999</v>
      </c>
      <c r="D300" s="5" t="s">
        <v>1002</v>
      </c>
      <c r="E300" s="5">
        <v>143065</v>
      </c>
      <c r="F300" s="5">
        <v>809387</v>
      </c>
      <c r="G300" s="5">
        <v>11</v>
      </c>
      <c r="H300" s="5">
        <v>7537</v>
      </c>
      <c r="I300" s="5">
        <v>19.612195</v>
      </c>
      <c r="J300" s="5">
        <v>800</v>
      </c>
      <c r="K300" s="5">
        <v>1200</v>
      </c>
    </row>
    <row r="301" spans="1:11" x14ac:dyDescent="0.25">
      <c r="A301" s="2" t="s">
        <v>389</v>
      </c>
      <c r="B301" s="3" t="s">
        <v>1487</v>
      </c>
      <c r="C301" s="3" t="s">
        <v>1488</v>
      </c>
      <c r="D301" s="3" t="s">
        <v>1489</v>
      </c>
      <c r="E301" s="3">
        <v>971271</v>
      </c>
      <c r="F301" s="3">
        <v>16893281</v>
      </c>
      <c r="G301" s="3">
        <v>2500</v>
      </c>
      <c r="H301" s="3">
        <v>48852</v>
      </c>
      <c r="I301" s="3">
        <v>401.51977499999998</v>
      </c>
      <c r="J301" s="3">
        <v>3456</v>
      </c>
      <c r="K301" s="3">
        <v>5184</v>
      </c>
    </row>
    <row r="302" spans="1:11" x14ac:dyDescent="0.25">
      <c r="A302" s="2" t="s">
        <v>396</v>
      </c>
      <c r="B302" s="3" t="s">
        <v>1448</v>
      </c>
      <c r="C302" s="3" t="s">
        <v>1449</v>
      </c>
      <c r="D302" s="3" t="s">
        <v>1450</v>
      </c>
      <c r="E302" s="3">
        <v>500865</v>
      </c>
      <c r="F302" s="3">
        <v>277117</v>
      </c>
      <c r="G302" s="3">
        <v>1</v>
      </c>
      <c r="H302" s="3">
        <v>26817</v>
      </c>
      <c r="I302" s="3">
        <v>17.89762</v>
      </c>
      <c r="J302" s="3">
        <v>800</v>
      </c>
      <c r="K302" s="3">
        <v>1006</v>
      </c>
    </row>
    <row r="303" spans="1:11" x14ac:dyDescent="0.25">
      <c r="A303" s="2" t="s">
        <v>202</v>
      </c>
      <c r="B303" s="3">
        <v>67.674447536468506</v>
      </c>
      <c r="C303" s="3">
        <v>0.97388208161090795</v>
      </c>
      <c r="D303" s="3">
        <v>0.94909372905193101</v>
      </c>
      <c r="E303" s="3">
        <v>72208</v>
      </c>
      <c r="F303" s="3">
        <v>350319</v>
      </c>
      <c r="G303" s="3">
        <v>64</v>
      </c>
      <c r="H303" s="3">
        <v>3809</v>
      </c>
      <c r="I303" s="3">
        <v>11.106966999999999</v>
      </c>
      <c r="J303" s="3">
        <v>800</v>
      </c>
      <c r="K303" s="3">
        <v>533</v>
      </c>
    </row>
    <row r="304" spans="1:11" x14ac:dyDescent="0.25">
      <c r="A304" s="4" t="s">
        <v>510</v>
      </c>
      <c r="B304" s="5" t="s">
        <v>897</v>
      </c>
      <c r="C304" s="5" t="s">
        <v>898</v>
      </c>
      <c r="D304" s="5" t="s">
        <v>899</v>
      </c>
      <c r="E304" s="5">
        <v>210962</v>
      </c>
      <c r="F304" s="5">
        <v>737642</v>
      </c>
      <c r="G304" s="5">
        <v>227</v>
      </c>
      <c r="H304" s="5">
        <v>11169</v>
      </c>
      <c r="I304" s="5">
        <v>19.578247000000001</v>
      </c>
      <c r="J304" s="5">
        <v>800</v>
      </c>
      <c r="K304" s="5">
        <v>1200</v>
      </c>
    </row>
    <row r="305" spans="1:11" x14ac:dyDescent="0.25">
      <c r="A305" s="2" t="s">
        <v>86</v>
      </c>
      <c r="B305" s="3">
        <v>67.810574290000005</v>
      </c>
      <c r="C305" s="3">
        <v>0.97369238039999995</v>
      </c>
      <c r="D305" s="3">
        <v>0.94873346140000003</v>
      </c>
      <c r="E305" s="3">
        <v>275997</v>
      </c>
      <c r="F305" s="3">
        <v>669089</v>
      </c>
      <c r="G305" s="3">
        <v>2026</v>
      </c>
      <c r="H305" s="3">
        <v>12888</v>
      </c>
      <c r="I305" s="3">
        <v>19.612545999999998</v>
      </c>
      <c r="J305" s="3">
        <v>800</v>
      </c>
      <c r="K305" s="3">
        <v>1200</v>
      </c>
    </row>
    <row r="306" spans="1:11" x14ac:dyDescent="0.25">
      <c r="A306" s="4" t="s">
        <v>217</v>
      </c>
      <c r="B306" s="5">
        <v>104.812626361846</v>
      </c>
      <c r="C306" s="5">
        <v>0.97363329367511497</v>
      </c>
      <c r="D306" s="5">
        <v>0.94862127510098904</v>
      </c>
      <c r="E306" s="5">
        <v>81017</v>
      </c>
      <c r="F306" s="5">
        <v>880995</v>
      </c>
      <c r="G306" s="5">
        <v>129</v>
      </c>
      <c r="H306" s="5">
        <v>4259</v>
      </c>
      <c r="I306" s="5">
        <v>19.650193999999999</v>
      </c>
      <c r="J306" s="5">
        <v>800</v>
      </c>
      <c r="K306" s="5">
        <v>1208</v>
      </c>
    </row>
    <row r="307" spans="1:11" x14ac:dyDescent="0.25">
      <c r="A307" s="2" t="s">
        <v>206</v>
      </c>
      <c r="B307" s="3" t="s">
        <v>1064</v>
      </c>
      <c r="C307" s="3" t="s">
        <v>1065</v>
      </c>
      <c r="D307" s="3" t="s">
        <v>1066</v>
      </c>
      <c r="E307" s="3">
        <v>83153</v>
      </c>
      <c r="F307" s="3">
        <v>872335</v>
      </c>
      <c r="G307" s="3">
        <v>452</v>
      </c>
      <c r="H307" s="3">
        <v>4060</v>
      </c>
      <c r="I307" s="3">
        <v>19.967635999999999</v>
      </c>
      <c r="J307" s="3">
        <v>800</v>
      </c>
      <c r="K307" s="3">
        <v>1200</v>
      </c>
    </row>
    <row r="308" spans="1:11" x14ac:dyDescent="0.25">
      <c r="A308" s="2" t="s">
        <v>143</v>
      </c>
      <c r="B308" s="3" t="s">
        <v>626</v>
      </c>
      <c r="C308" s="3">
        <v>0.97350188404035498</v>
      </c>
      <c r="D308" s="3">
        <v>0.94837181764357603</v>
      </c>
      <c r="E308" s="3">
        <v>16018</v>
      </c>
      <c r="F308" s="3">
        <v>958310</v>
      </c>
      <c r="G308" s="3">
        <v>24</v>
      </c>
      <c r="H308" s="3">
        <v>848</v>
      </c>
      <c r="I308" s="3">
        <v>19.794422000000001</v>
      </c>
      <c r="J308" s="3">
        <v>800</v>
      </c>
      <c r="K308" s="3">
        <v>1219</v>
      </c>
    </row>
    <row r="309" spans="1:11" x14ac:dyDescent="0.25">
      <c r="A309" s="2" t="s">
        <v>293</v>
      </c>
      <c r="B309" s="3" t="s">
        <v>690</v>
      </c>
      <c r="C309" s="3" t="s">
        <v>691</v>
      </c>
      <c r="D309" s="3" t="s">
        <v>692</v>
      </c>
      <c r="E309" s="3">
        <v>327256</v>
      </c>
      <c r="F309" s="3">
        <v>614919</v>
      </c>
      <c r="G309" s="3">
        <v>29</v>
      </c>
      <c r="H309" s="3">
        <v>17796</v>
      </c>
      <c r="I309" s="3">
        <v>19.611851999999999</v>
      </c>
      <c r="J309" s="3">
        <v>800</v>
      </c>
      <c r="K309" s="3">
        <v>1200</v>
      </c>
    </row>
    <row r="310" spans="1:11" x14ac:dyDescent="0.25">
      <c r="A310" s="4" t="s">
        <v>170</v>
      </c>
      <c r="B310" s="5" t="s">
        <v>1133</v>
      </c>
      <c r="C310" s="5" t="s">
        <v>1134</v>
      </c>
      <c r="D310" s="5" t="s">
        <v>1135</v>
      </c>
      <c r="E310" s="5">
        <v>19504</v>
      </c>
      <c r="F310" s="5">
        <v>945831</v>
      </c>
      <c r="G310" s="5">
        <v>18</v>
      </c>
      <c r="H310" s="5">
        <v>1047</v>
      </c>
      <c r="I310" s="5">
        <v>20.072801999999999</v>
      </c>
      <c r="J310" s="5">
        <v>800</v>
      </c>
      <c r="K310" s="5">
        <v>1208</v>
      </c>
    </row>
    <row r="311" spans="1:11" x14ac:dyDescent="0.25">
      <c r="A311" s="2" t="s">
        <v>326</v>
      </c>
      <c r="B311" s="3">
        <v>71.58713865</v>
      </c>
      <c r="C311" s="3">
        <v>0.97337239330000003</v>
      </c>
      <c r="D311" s="3">
        <v>0.9481260654</v>
      </c>
      <c r="E311" s="3">
        <v>126261</v>
      </c>
      <c r="F311" s="3">
        <v>826831</v>
      </c>
      <c r="G311" s="3">
        <v>1299</v>
      </c>
      <c r="H311" s="3">
        <v>5609</v>
      </c>
      <c r="I311" s="3">
        <v>19.613185999999999</v>
      </c>
      <c r="J311" s="3">
        <v>800</v>
      </c>
      <c r="K311" s="3">
        <v>1200</v>
      </c>
    </row>
    <row r="312" spans="1:11" x14ac:dyDescent="0.25">
      <c r="A312" s="4" t="s">
        <v>515</v>
      </c>
      <c r="B312" s="5" t="s">
        <v>1277</v>
      </c>
      <c r="C312" s="5" t="s">
        <v>888</v>
      </c>
      <c r="D312" s="5" t="s">
        <v>889</v>
      </c>
      <c r="E312" s="5">
        <v>256443</v>
      </c>
      <c r="F312" s="5">
        <v>649407</v>
      </c>
      <c r="G312" s="5">
        <v>11</v>
      </c>
      <c r="H312" s="5">
        <v>14139</v>
      </c>
      <c r="I312" s="5">
        <v>19.120761999999999</v>
      </c>
      <c r="J312" s="5">
        <v>800</v>
      </c>
      <c r="K312" s="5">
        <v>1150</v>
      </c>
    </row>
    <row r="313" spans="1:11" x14ac:dyDescent="0.25">
      <c r="A313" s="2" t="s">
        <v>284</v>
      </c>
      <c r="B313" s="3">
        <v>207.38485026359501</v>
      </c>
      <c r="C313" s="3">
        <v>0.97311959601484399</v>
      </c>
      <c r="D313" s="3">
        <v>0.94764647590734497</v>
      </c>
      <c r="E313" s="3">
        <v>153007</v>
      </c>
      <c r="F313" s="3">
        <v>798540</v>
      </c>
      <c r="G313" s="3">
        <v>341</v>
      </c>
      <c r="H313" s="3">
        <v>8112</v>
      </c>
      <c r="I313" s="3">
        <v>21.366727999999998</v>
      </c>
      <c r="J313" s="3">
        <v>800</v>
      </c>
      <c r="K313" s="3">
        <v>1200</v>
      </c>
    </row>
    <row r="314" spans="1:11" x14ac:dyDescent="0.25">
      <c r="A314" s="4" t="s">
        <v>263</v>
      </c>
      <c r="B314" s="5" t="s">
        <v>952</v>
      </c>
      <c r="C314" s="5" t="s">
        <v>953</v>
      </c>
      <c r="D314" s="5" t="s">
        <v>954</v>
      </c>
      <c r="E314" s="5">
        <v>29838</v>
      </c>
      <c r="F314" s="5">
        <v>394912</v>
      </c>
      <c r="G314" s="5">
        <v>145</v>
      </c>
      <c r="H314" s="5">
        <v>1505</v>
      </c>
      <c r="I314" s="5">
        <v>11.034734</v>
      </c>
      <c r="J314" s="5">
        <v>800</v>
      </c>
      <c r="K314" s="5">
        <v>533</v>
      </c>
    </row>
    <row r="315" spans="1:11" x14ac:dyDescent="0.25">
      <c r="A315" s="2" t="s">
        <v>596</v>
      </c>
      <c r="B315" s="3" t="s">
        <v>1145</v>
      </c>
      <c r="C315" s="3" t="s">
        <v>1146</v>
      </c>
      <c r="D315" s="3" t="s">
        <v>1147</v>
      </c>
      <c r="E315" s="3">
        <v>2197</v>
      </c>
      <c r="F315" s="3">
        <v>1233681</v>
      </c>
      <c r="G315" s="3">
        <v>44</v>
      </c>
      <c r="H315" s="3">
        <v>78</v>
      </c>
      <c r="I315" s="3">
        <v>26.004242000000001</v>
      </c>
      <c r="J315" s="3">
        <v>800</v>
      </c>
      <c r="K315" s="3">
        <v>1545</v>
      </c>
    </row>
    <row r="316" spans="1:11" x14ac:dyDescent="0.25">
      <c r="A316" s="4" t="s">
        <v>76</v>
      </c>
      <c r="B316" s="5">
        <v>71.140883209999998</v>
      </c>
      <c r="C316" s="5">
        <v>0.97288780019999999</v>
      </c>
      <c r="D316" s="5">
        <v>0.94720693659999999</v>
      </c>
      <c r="E316" s="5">
        <v>133057</v>
      </c>
      <c r="F316" s="5">
        <v>819527</v>
      </c>
      <c r="G316" s="5">
        <v>1050</v>
      </c>
      <c r="H316" s="5">
        <v>6366</v>
      </c>
      <c r="I316" s="5">
        <v>19.590261000000002</v>
      </c>
      <c r="J316" s="5">
        <v>800</v>
      </c>
      <c r="K316" s="5">
        <v>1200</v>
      </c>
    </row>
    <row r="317" spans="1:11" x14ac:dyDescent="0.25">
      <c r="A317" s="4" t="s">
        <v>384</v>
      </c>
      <c r="B317" s="5" t="s">
        <v>1412</v>
      </c>
      <c r="C317" s="5" t="s">
        <v>1413</v>
      </c>
      <c r="D317" s="5" t="s">
        <v>1414</v>
      </c>
      <c r="E317" s="5">
        <v>40425</v>
      </c>
      <c r="F317" s="5">
        <v>917315</v>
      </c>
      <c r="G317" s="5">
        <v>36</v>
      </c>
      <c r="H317" s="5">
        <v>2224</v>
      </c>
      <c r="I317" s="5">
        <v>19.965398</v>
      </c>
      <c r="J317" s="5">
        <v>800</v>
      </c>
      <c r="K317" s="5">
        <v>1200</v>
      </c>
    </row>
    <row r="318" spans="1:11" x14ac:dyDescent="0.25">
      <c r="A318" s="2" t="s">
        <v>516</v>
      </c>
      <c r="B318" s="3" t="s">
        <v>1107</v>
      </c>
      <c r="C318" s="3" t="s">
        <v>1108</v>
      </c>
      <c r="D318" s="3" t="s">
        <v>1109</v>
      </c>
      <c r="E318" s="3">
        <v>183582</v>
      </c>
      <c r="F318" s="3">
        <v>943645</v>
      </c>
      <c r="G318" s="3">
        <v>0</v>
      </c>
      <c r="H318" s="3">
        <v>10373</v>
      </c>
      <c r="I318" s="3">
        <v>23.373194999999999</v>
      </c>
      <c r="J318" s="3">
        <v>800</v>
      </c>
      <c r="K318" s="3">
        <v>1422</v>
      </c>
    </row>
    <row r="319" spans="1:11" x14ac:dyDescent="0.25">
      <c r="A319" s="4" t="s">
        <v>509</v>
      </c>
      <c r="B319" s="5">
        <v>103.28715872764499</v>
      </c>
      <c r="C319" s="5">
        <v>0.97242930661780003</v>
      </c>
      <c r="D319" s="5">
        <v>0.946338108784609</v>
      </c>
      <c r="E319" s="5">
        <v>221551</v>
      </c>
      <c r="F319" s="5">
        <v>192286</v>
      </c>
      <c r="G319" s="5">
        <v>654</v>
      </c>
      <c r="H319" s="5">
        <v>11909</v>
      </c>
      <c r="I319" s="5">
        <v>11.085148999999999</v>
      </c>
      <c r="J319" s="5">
        <v>800</v>
      </c>
      <c r="K319" s="5">
        <v>533</v>
      </c>
    </row>
    <row r="320" spans="1:11" x14ac:dyDescent="0.25">
      <c r="A320" s="2" t="s">
        <v>503</v>
      </c>
      <c r="B320" s="3" t="s">
        <v>1102</v>
      </c>
      <c r="C320" s="3">
        <v>0.97223073699999996</v>
      </c>
      <c r="D320" s="3" t="s">
        <v>1103</v>
      </c>
      <c r="E320" s="3">
        <v>612133</v>
      </c>
      <c r="F320" s="3">
        <v>312899</v>
      </c>
      <c r="G320" s="3">
        <v>2</v>
      </c>
      <c r="H320" s="3">
        <v>34966</v>
      </c>
      <c r="I320" s="3">
        <v>20.943823999999999</v>
      </c>
      <c r="J320" s="3">
        <v>800</v>
      </c>
      <c r="K320" s="3">
        <v>1200</v>
      </c>
    </row>
    <row r="321" spans="1:11" x14ac:dyDescent="0.25">
      <c r="A321" s="2" t="s">
        <v>155</v>
      </c>
      <c r="B321" s="3" t="s">
        <v>1227</v>
      </c>
      <c r="C321" s="3" t="s">
        <v>1228</v>
      </c>
      <c r="D321" s="3" t="s">
        <v>1229</v>
      </c>
      <c r="E321" s="3">
        <v>360170</v>
      </c>
      <c r="F321" s="3">
        <v>566414</v>
      </c>
      <c r="G321" s="3">
        <v>8978</v>
      </c>
      <c r="H321" s="3">
        <v>11638</v>
      </c>
      <c r="I321" s="3">
        <v>25.243665</v>
      </c>
      <c r="J321" s="3">
        <v>800</v>
      </c>
      <c r="K321" s="3">
        <v>1184</v>
      </c>
    </row>
    <row r="322" spans="1:11" x14ac:dyDescent="0.25">
      <c r="A322" s="4" t="s">
        <v>169</v>
      </c>
      <c r="B322" s="5">
        <v>105.352371692657</v>
      </c>
      <c r="C322" s="5">
        <v>0.97216209630022499</v>
      </c>
      <c r="D322" s="5">
        <v>0.94583211302176995</v>
      </c>
      <c r="E322" s="5">
        <v>67819</v>
      </c>
      <c r="F322" s="5">
        <v>888297</v>
      </c>
      <c r="G322" s="5">
        <v>167</v>
      </c>
      <c r="H322" s="5">
        <v>3717</v>
      </c>
      <c r="I322" s="5">
        <v>19.609316</v>
      </c>
      <c r="J322" s="5">
        <v>800</v>
      </c>
      <c r="K322" s="5">
        <v>1200</v>
      </c>
    </row>
    <row r="323" spans="1:11" x14ac:dyDescent="0.25">
      <c r="A323" s="4" t="s">
        <v>252</v>
      </c>
      <c r="B323" s="5">
        <v>70.751173734664903</v>
      </c>
      <c r="C323" s="5">
        <v>0.972148861759359</v>
      </c>
      <c r="D323" s="5">
        <v>0.94580705862073899</v>
      </c>
      <c r="E323" s="5">
        <v>263377</v>
      </c>
      <c r="F323" s="5">
        <v>681532</v>
      </c>
      <c r="G323" s="5">
        <v>5</v>
      </c>
      <c r="H323" s="5">
        <v>15086</v>
      </c>
      <c r="I323" s="5">
        <v>19.850172000000001</v>
      </c>
      <c r="J323" s="5">
        <v>800</v>
      </c>
      <c r="K323" s="5">
        <v>1200</v>
      </c>
    </row>
    <row r="324" spans="1:11" x14ac:dyDescent="0.25">
      <c r="A324" s="2" t="s">
        <v>151</v>
      </c>
      <c r="B324" s="3" t="s">
        <v>950</v>
      </c>
      <c r="C324" s="3">
        <v>0.97193969221154597</v>
      </c>
      <c r="D324" s="3" t="s">
        <v>951</v>
      </c>
      <c r="E324" s="3">
        <v>62209</v>
      </c>
      <c r="F324" s="3">
        <v>342199</v>
      </c>
      <c r="G324" s="3">
        <v>67</v>
      </c>
      <c r="H324" s="3">
        <v>3525</v>
      </c>
      <c r="I324" s="3">
        <v>11.492331</v>
      </c>
      <c r="J324" s="3">
        <v>800</v>
      </c>
      <c r="K324" s="3">
        <v>510</v>
      </c>
    </row>
    <row r="325" spans="1:11" x14ac:dyDescent="0.25">
      <c r="A325" s="4" t="s">
        <v>133</v>
      </c>
      <c r="B325" s="5" t="s">
        <v>657</v>
      </c>
      <c r="C325" s="5" t="s">
        <v>658</v>
      </c>
      <c r="D325" s="5" t="s">
        <v>659</v>
      </c>
      <c r="E325" s="5">
        <v>60637</v>
      </c>
      <c r="F325" s="5">
        <v>1356643</v>
      </c>
      <c r="G325" s="5">
        <v>125</v>
      </c>
      <c r="H325" s="5">
        <v>3395</v>
      </c>
      <c r="I325" s="5">
        <v>28.640438</v>
      </c>
      <c r="J325" s="5">
        <v>800</v>
      </c>
      <c r="K325" s="5">
        <v>1776</v>
      </c>
    </row>
    <row r="326" spans="1:11" x14ac:dyDescent="0.25">
      <c r="A326" s="2" t="s">
        <v>190</v>
      </c>
      <c r="B326" s="3">
        <v>65.757495403289795</v>
      </c>
      <c r="C326" s="3" t="s">
        <v>757</v>
      </c>
      <c r="D326" s="3" t="s">
        <v>758</v>
      </c>
      <c r="E326" s="3">
        <v>91449</v>
      </c>
      <c r="F326" s="3">
        <v>863229</v>
      </c>
      <c r="G326" s="3">
        <v>102</v>
      </c>
      <c r="H326" s="3">
        <v>5220</v>
      </c>
      <c r="I326" s="3">
        <v>19.714504999999999</v>
      </c>
      <c r="J326" s="3">
        <v>800</v>
      </c>
      <c r="K326" s="3">
        <v>1200</v>
      </c>
    </row>
    <row r="327" spans="1:11" x14ac:dyDescent="0.25">
      <c r="A327" s="4" t="s">
        <v>276</v>
      </c>
      <c r="B327" s="5">
        <v>66.174574375152503</v>
      </c>
      <c r="C327" s="5">
        <v>0.97154723427059397</v>
      </c>
      <c r="D327" s="5">
        <v>0.94466879437243501</v>
      </c>
      <c r="E327" s="5">
        <v>29007</v>
      </c>
      <c r="F327" s="5">
        <v>395694</v>
      </c>
      <c r="G327" s="5">
        <v>36</v>
      </c>
      <c r="H327" s="5">
        <v>1663</v>
      </c>
      <c r="I327" s="5">
        <v>11.033364000000001</v>
      </c>
      <c r="J327" s="5">
        <v>800</v>
      </c>
      <c r="K327" s="5">
        <v>533</v>
      </c>
    </row>
    <row r="328" spans="1:11" x14ac:dyDescent="0.25">
      <c r="A328" s="4" t="s">
        <v>332</v>
      </c>
      <c r="B328" s="5">
        <v>65.113148212432804</v>
      </c>
      <c r="C328" s="5">
        <v>0.97145962022420496</v>
      </c>
      <c r="D328" s="5">
        <v>0.94450314185619699</v>
      </c>
      <c r="E328" s="5">
        <v>16985</v>
      </c>
      <c r="F328" s="5">
        <v>942017</v>
      </c>
      <c r="G328" s="5">
        <v>29</v>
      </c>
      <c r="H328" s="5">
        <v>969</v>
      </c>
      <c r="I328" s="5">
        <v>19.601376999999999</v>
      </c>
      <c r="J328" s="5">
        <v>800</v>
      </c>
      <c r="K328" s="5">
        <v>1200</v>
      </c>
    </row>
    <row r="329" spans="1:11" x14ac:dyDescent="0.25">
      <c r="A329" s="2" t="s">
        <v>406</v>
      </c>
      <c r="B329" s="3">
        <v>66.070681571960407</v>
      </c>
      <c r="C329" s="3">
        <v>0.97142491440273904</v>
      </c>
      <c r="D329" s="3">
        <v>0.94443753111000495</v>
      </c>
      <c r="E329" s="3">
        <v>75895</v>
      </c>
      <c r="F329" s="3">
        <v>1088440</v>
      </c>
      <c r="G329" s="3">
        <v>935</v>
      </c>
      <c r="H329" s="3">
        <v>3530</v>
      </c>
      <c r="I329" s="3">
        <v>23.499701000000002</v>
      </c>
      <c r="J329" s="3">
        <v>800</v>
      </c>
      <c r="K329" s="3">
        <v>1461</v>
      </c>
    </row>
    <row r="330" spans="1:11" x14ac:dyDescent="0.25">
      <c r="A330" s="4" t="s">
        <v>266</v>
      </c>
      <c r="B330" s="5">
        <v>66.806680202484102</v>
      </c>
      <c r="C330" s="5">
        <v>0.971343744735227</v>
      </c>
      <c r="D330" s="5">
        <v>0.94428409856430295</v>
      </c>
      <c r="E330" s="5">
        <v>152788</v>
      </c>
      <c r="F330" s="5">
        <v>975797</v>
      </c>
      <c r="G330" s="5">
        <v>14</v>
      </c>
      <c r="H330" s="5">
        <v>9001</v>
      </c>
      <c r="I330" s="5">
        <v>23.020599000000001</v>
      </c>
      <c r="J330" s="5">
        <v>800</v>
      </c>
      <c r="K330" s="5">
        <v>1422</v>
      </c>
    </row>
    <row r="331" spans="1:11" x14ac:dyDescent="0.25">
      <c r="A331" s="4" t="s">
        <v>99</v>
      </c>
      <c r="B331" s="5" t="s">
        <v>638</v>
      </c>
      <c r="C331" s="5" t="s">
        <v>639</v>
      </c>
      <c r="D331" s="5" t="s">
        <v>640</v>
      </c>
      <c r="E331" s="5">
        <v>68922</v>
      </c>
      <c r="F331" s="5">
        <v>954184</v>
      </c>
      <c r="G331" s="5">
        <v>191</v>
      </c>
      <c r="H331" s="5">
        <v>3903</v>
      </c>
      <c r="I331" s="5">
        <v>22.014559999999999</v>
      </c>
      <c r="J331" s="5">
        <v>800</v>
      </c>
      <c r="K331" s="5">
        <v>1284</v>
      </c>
    </row>
    <row r="332" spans="1:11" x14ac:dyDescent="0.25">
      <c r="A332" s="4" t="s">
        <v>580</v>
      </c>
      <c r="B332" s="5" t="s">
        <v>1517</v>
      </c>
      <c r="C332" s="5" t="s">
        <v>1518</v>
      </c>
      <c r="D332" s="5" t="s">
        <v>1519</v>
      </c>
      <c r="E332" s="5">
        <v>387469</v>
      </c>
      <c r="F332" s="5">
        <v>548694</v>
      </c>
      <c r="G332" s="5">
        <v>1</v>
      </c>
      <c r="H332" s="5">
        <v>23036</v>
      </c>
      <c r="I332" s="5">
        <v>19.624980000000001</v>
      </c>
      <c r="J332" s="5">
        <v>800</v>
      </c>
      <c r="K332" s="5">
        <v>1199</v>
      </c>
    </row>
    <row r="333" spans="1:11" x14ac:dyDescent="0.25">
      <c r="A333" s="4" t="s">
        <v>93</v>
      </c>
      <c r="B333" s="5">
        <v>65.840975999832096</v>
      </c>
      <c r="C333" s="5">
        <v>0.97089316830859596</v>
      </c>
      <c r="D333" s="5">
        <v>0.94343282777830695</v>
      </c>
      <c r="E333" s="5">
        <v>227606</v>
      </c>
      <c r="F333" s="5">
        <v>717947</v>
      </c>
      <c r="G333" s="5">
        <v>7875</v>
      </c>
      <c r="H333" s="5">
        <v>5772</v>
      </c>
      <c r="I333" s="5">
        <v>19.631197</v>
      </c>
      <c r="J333" s="5">
        <v>800</v>
      </c>
      <c r="K333" s="5">
        <v>1199</v>
      </c>
    </row>
    <row r="334" spans="1:11" x14ac:dyDescent="0.25">
      <c r="A334" s="4" t="s">
        <v>358</v>
      </c>
      <c r="B334" s="5">
        <v>70.163517709999994</v>
      </c>
      <c r="C334" s="5">
        <v>0.97085996429999999</v>
      </c>
      <c r="D334" s="5">
        <v>0.94337012509999996</v>
      </c>
      <c r="E334" s="5">
        <v>32051</v>
      </c>
      <c r="F334" s="5">
        <v>818825</v>
      </c>
      <c r="G334" s="5">
        <v>484</v>
      </c>
      <c r="H334" s="5">
        <v>1440</v>
      </c>
      <c r="I334" s="5">
        <v>18.418441000000001</v>
      </c>
      <c r="J334" s="5">
        <v>800</v>
      </c>
      <c r="K334" s="5">
        <v>1066</v>
      </c>
    </row>
    <row r="335" spans="1:11" x14ac:dyDescent="0.25">
      <c r="A335" s="2" t="s">
        <v>31</v>
      </c>
      <c r="B335" s="3" t="s">
        <v>1155</v>
      </c>
      <c r="C335" s="3" t="s">
        <v>1156</v>
      </c>
      <c r="D335" s="3">
        <v>0.943227346347285</v>
      </c>
      <c r="E335" s="3">
        <v>11065</v>
      </c>
      <c r="F335" s="3">
        <v>1125869</v>
      </c>
      <c r="G335" s="3">
        <v>99</v>
      </c>
      <c r="H335" s="3">
        <v>567</v>
      </c>
      <c r="I335" s="3">
        <v>22.988227999999999</v>
      </c>
      <c r="J335" s="3">
        <v>800</v>
      </c>
      <c r="K335" s="3">
        <v>1422</v>
      </c>
    </row>
    <row r="336" spans="1:11" x14ac:dyDescent="0.25">
      <c r="A336" s="2" t="s">
        <v>82</v>
      </c>
      <c r="B336" s="3">
        <v>68.132847549999994</v>
      </c>
      <c r="C336" s="3">
        <v>0.97078269129999994</v>
      </c>
      <c r="D336" s="3">
        <v>0.94322421820000002</v>
      </c>
      <c r="E336" s="3">
        <v>98084</v>
      </c>
      <c r="F336" s="3">
        <v>636812</v>
      </c>
      <c r="G336" s="3">
        <v>1351</v>
      </c>
      <c r="H336" s="3">
        <v>4553</v>
      </c>
      <c r="I336" s="3">
        <v>17.314503999999999</v>
      </c>
      <c r="J336" s="3">
        <v>800</v>
      </c>
      <c r="K336" s="3">
        <v>926</v>
      </c>
    </row>
    <row r="337" spans="1:11" x14ac:dyDescent="0.25">
      <c r="A337" s="4" t="s">
        <v>408</v>
      </c>
      <c r="B337" s="5" t="s">
        <v>1424</v>
      </c>
      <c r="C337" s="5" t="s">
        <v>1425</v>
      </c>
      <c r="D337" s="5" t="s">
        <v>1426</v>
      </c>
      <c r="E337" s="5">
        <v>2528976</v>
      </c>
      <c r="F337" s="5">
        <v>18533943</v>
      </c>
      <c r="G337" s="5">
        <v>3064</v>
      </c>
      <c r="H337" s="5">
        <v>149187</v>
      </c>
      <c r="I337" s="5">
        <v>425.12829299999999</v>
      </c>
      <c r="J337" s="5">
        <v>5545</v>
      </c>
      <c r="K337" s="5">
        <v>3826</v>
      </c>
    </row>
    <row r="338" spans="1:11" x14ac:dyDescent="0.25">
      <c r="A338" s="2" t="s">
        <v>78</v>
      </c>
      <c r="B338" s="3">
        <v>104.914470434188</v>
      </c>
      <c r="C338" s="3">
        <v>0.97077343237597802</v>
      </c>
      <c r="D338" s="3">
        <v>0.94320673689663503</v>
      </c>
      <c r="E338" s="3">
        <v>320446</v>
      </c>
      <c r="F338" s="3">
        <v>155459</v>
      </c>
      <c r="G338" s="3">
        <v>340</v>
      </c>
      <c r="H338" s="3">
        <v>18955</v>
      </c>
      <c r="I338" s="3">
        <v>12.926608</v>
      </c>
      <c r="J338" s="3">
        <v>800</v>
      </c>
      <c r="K338" s="3">
        <v>619</v>
      </c>
    </row>
    <row r="339" spans="1:11" x14ac:dyDescent="0.25">
      <c r="A339" s="2" t="s">
        <v>184</v>
      </c>
      <c r="B339" s="3" t="s">
        <v>1059</v>
      </c>
      <c r="C339" s="3" t="s">
        <v>1060</v>
      </c>
      <c r="D339" s="3" t="s">
        <v>1061</v>
      </c>
      <c r="E339" s="3">
        <v>18583</v>
      </c>
      <c r="F339" s="3">
        <v>940295</v>
      </c>
      <c r="G339" s="3">
        <v>120</v>
      </c>
      <c r="H339" s="3">
        <v>1002</v>
      </c>
      <c r="I339" s="3">
        <v>19.614460000000001</v>
      </c>
      <c r="J339" s="3">
        <v>800</v>
      </c>
      <c r="K339" s="3">
        <v>1200</v>
      </c>
    </row>
    <row r="340" spans="1:11" x14ac:dyDescent="0.25">
      <c r="A340" s="2" t="s">
        <v>347</v>
      </c>
      <c r="B340" s="3" t="s">
        <v>855</v>
      </c>
      <c r="C340" s="3" t="s">
        <v>856</v>
      </c>
      <c r="D340" s="3" t="s">
        <v>857</v>
      </c>
      <c r="E340" s="3">
        <v>147202</v>
      </c>
      <c r="F340" s="3">
        <v>617505</v>
      </c>
      <c r="G340" s="3">
        <v>17</v>
      </c>
      <c r="H340" s="3">
        <v>8876</v>
      </c>
      <c r="I340" s="3">
        <v>17.6067</v>
      </c>
      <c r="J340" s="3">
        <v>800</v>
      </c>
      <c r="K340" s="3">
        <v>967</v>
      </c>
    </row>
    <row r="341" spans="1:11" x14ac:dyDescent="0.25">
      <c r="A341" s="2" t="s">
        <v>250</v>
      </c>
      <c r="B341" s="3">
        <v>104.05354475975</v>
      </c>
      <c r="C341" s="3">
        <v>0.97067274882367705</v>
      </c>
      <c r="D341" s="3">
        <v>0.94301666230480596</v>
      </c>
      <c r="E341" s="3">
        <v>108098</v>
      </c>
      <c r="F341" s="3">
        <v>312570</v>
      </c>
      <c r="G341" s="3">
        <v>106</v>
      </c>
      <c r="H341" s="3">
        <v>6426</v>
      </c>
      <c r="I341" s="3">
        <v>11.162004</v>
      </c>
      <c r="J341" s="3">
        <v>800</v>
      </c>
      <c r="K341" s="3">
        <v>534</v>
      </c>
    </row>
    <row r="342" spans="1:11" x14ac:dyDescent="0.25">
      <c r="A342" s="2" t="s">
        <v>365</v>
      </c>
      <c r="B342" s="3" t="s">
        <v>1376</v>
      </c>
      <c r="C342" s="3" t="s">
        <v>1377</v>
      </c>
      <c r="D342" s="3" t="s">
        <v>1378</v>
      </c>
      <c r="E342" s="3">
        <v>399745</v>
      </c>
      <c r="F342" s="3">
        <v>536057</v>
      </c>
      <c r="G342" s="3">
        <v>0</v>
      </c>
      <c r="H342" s="3">
        <v>24198</v>
      </c>
      <c r="I342" s="3">
        <v>19.798031999999999</v>
      </c>
      <c r="J342" s="3">
        <v>800</v>
      </c>
      <c r="K342" s="3">
        <v>1200</v>
      </c>
    </row>
    <row r="343" spans="1:11" x14ac:dyDescent="0.25">
      <c r="A343" s="4" t="s">
        <v>438</v>
      </c>
      <c r="B343" s="5" t="s">
        <v>787</v>
      </c>
      <c r="C343" s="5">
        <v>0.97057714070162204</v>
      </c>
      <c r="D343" s="5" t="s">
        <v>788</v>
      </c>
      <c r="E343" s="5">
        <v>56606</v>
      </c>
      <c r="F343" s="5">
        <v>968762</v>
      </c>
      <c r="G343" s="5">
        <v>144</v>
      </c>
      <c r="H343" s="5">
        <v>3288</v>
      </c>
      <c r="I343" s="5">
        <v>21.288827000000001</v>
      </c>
      <c r="J343" s="5">
        <v>800</v>
      </c>
      <c r="K343" s="5">
        <v>1286</v>
      </c>
    </row>
    <row r="344" spans="1:11" x14ac:dyDescent="0.25">
      <c r="A344" s="2" t="s">
        <v>48</v>
      </c>
      <c r="B344" s="3">
        <v>137.73157787322901</v>
      </c>
      <c r="C344" s="3">
        <v>0.97034254943662601</v>
      </c>
      <c r="D344" s="3">
        <v>0.94239355904791999</v>
      </c>
      <c r="E344" s="3">
        <v>53609</v>
      </c>
      <c r="F344" s="3">
        <v>903114</v>
      </c>
      <c r="G344" s="3">
        <v>1153</v>
      </c>
      <c r="H344" s="3">
        <v>2124</v>
      </c>
      <c r="I344" s="3">
        <v>20.384554999999999</v>
      </c>
      <c r="J344" s="3">
        <v>800</v>
      </c>
      <c r="K344" s="3">
        <v>1200</v>
      </c>
    </row>
    <row r="345" spans="1:11" x14ac:dyDescent="0.25">
      <c r="A345" s="4" t="s">
        <v>468</v>
      </c>
      <c r="B345" s="5">
        <v>66.765161514282198</v>
      </c>
      <c r="C345" s="5">
        <v>0.96981394065445603</v>
      </c>
      <c r="D345" s="5">
        <v>0.94139687860905397</v>
      </c>
      <c r="E345" s="5">
        <v>326869</v>
      </c>
      <c r="F345" s="5">
        <v>675183</v>
      </c>
      <c r="G345" s="5">
        <v>1221</v>
      </c>
      <c r="H345" s="5">
        <v>19127</v>
      </c>
      <c r="I345" s="5">
        <v>21.283660000000001</v>
      </c>
      <c r="J345" s="5">
        <v>800</v>
      </c>
      <c r="K345" s="5">
        <v>1278</v>
      </c>
    </row>
    <row r="346" spans="1:11" x14ac:dyDescent="0.25">
      <c r="A346" s="4" t="s">
        <v>30</v>
      </c>
      <c r="B346" s="5" t="s">
        <v>1341</v>
      </c>
      <c r="C346" s="5" t="s">
        <v>1342</v>
      </c>
      <c r="D346" s="5">
        <v>0.94121607713454103</v>
      </c>
      <c r="E346" s="5">
        <v>489262</v>
      </c>
      <c r="F346" s="5">
        <v>17396085</v>
      </c>
      <c r="G346" s="5">
        <v>447</v>
      </c>
      <c r="H346" s="5">
        <v>30110</v>
      </c>
      <c r="I346" s="5">
        <v>358.660394</v>
      </c>
      <c r="J346" s="5">
        <v>3456</v>
      </c>
      <c r="K346" s="5">
        <v>5184</v>
      </c>
    </row>
    <row r="347" spans="1:11" x14ac:dyDescent="0.25">
      <c r="A347" s="4" t="s">
        <v>171</v>
      </c>
      <c r="B347" s="5" t="s">
        <v>864</v>
      </c>
      <c r="C347" s="5" t="s">
        <v>865</v>
      </c>
      <c r="D347" s="5" t="s">
        <v>866</v>
      </c>
      <c r="E347" s="5">
        <v>42799</v>
      </c>
      <c r="F347" s="5">
        <v>914524</v>
      </c>
      <c r="G347" s="5">
        <v>328</v>
      </c>
      <c r="H347" s="5">
        <v>2349</v>
      </c>
      <c r="I347" s="5">
        <v>20.034866999999998</v>
      </c>
      <c r="J347" s="5">
        <v>800</v>
      </c>
      <c r="K347" s="5">
        <v>1200</v>
      </c>
    </row>
    <row r="348" spans="1:11" x14ac:dyDescent="0.25">
      <c r="A348" s="2" t="s">
        <v>80</v>
      </c>
      <c r="B348" s="3" t="s">
        <v>616</v>
      </c>
      <c r="C348" s="3" t="s">
        <v>617</v>
      </c>
      <c r="D348" s="3">
        <v>0.94102384291725105</v>
      </c>
      <c r="E348" s="3">
        <v>26838</v>
      </c>
      <c r="F348" s="3">
        <v>989080</v>
      </c>
      <c r="G348" s="3">
        <v>194</v>
      </c>
      <c r="H348" s="3">
        <v>1488</v>
      </c>
      <c r="I348" s="3">
        <v>20.597280000000001</v>
      </c>
      <c r="J348" s="3">
        <v>800</v>
      </c>
      <c r="K348" s="3">
        <v>1272</v>
      </c>
    </row>
    <row r="349" spans="1:11" x14ac:dyDescent="0.25">
      <c r="A349" s="4" t="s">
        <v>80</v>
      </c>
      <c r="B349" s="5">
        <v>100.754110097885</v>
      </c>
      <c r="C349" s="5">
        <v>0.96961595433361003</v>
      </c>
      <c r="D349" s="5">
        <v>0.94102384291725105</v>
      </c>
      <c r="E349" s="5">
        <v>26838</v>
      </c>
      <c r="F349" s="5">
        <v>989080</v>
      </c>
      <c r="G349" s="5">
        <v>194</v>
      </c>
      <c r="H349" s="5">
        <v>1488</v>
      </c>
      <c r="I349" s="5">
        <v>20.460094999999999</v>
      </c>
      <c r="J349" s="5">
        <v>800</v>
      </c>
      <c r="K349" s="5">
        <v>1272</v>
      </c>
    </row>
    <row r="350" spans="1:11" x14ac:dyDescent="0.25">
      <c r="A350" s="4" t="s">
        <v>477</v>
      </c>
      <c r="B350" s="5" t="s">
        <v>808</v>
      </c>
      <c r="C350" s="5" t="s">
        <v>809</v>
      </c>
      <c r="D350" s="5" t="s">
        <v>810</v>
      </c>
      <c r="E350" s="5">
        <v>118625</v>
      </c>
      <c r="F350" s="5">
        <v>833893</v>
      </c>
      <c r="G350" s="5">
        <v>33</v>
      </c>
      <c r="H350" s="5">
        <v>7449</v>
      </c>
      <c r="I350" s="5">
        <v>19.978216</v>
      </c>
      <c r="J350" s="5">
        <v>800</v>
      </c>
      <c r="K350" s="5">
        <v>1200</v>
      </c>
    </row>
    <row r="351" spans="1:11" x14ac:dyDescent="0.25">
      <c r="A351" s="4" t="s">
        <v>401</v>
      </c>
      <c r="B351" s="5">
        <v>68.949173212051306</v>
      </c>
      <c r="C351" s="5">
        <v>0.96921124147694904</v>
      </c>
      <c r="D351" s="5">
        <v>0.94026174952244101</v>
      </c>
      <c r="E351" s="5">
        <v>59559</v>
      </c>
      <c r="F351" s="5">
        <v>896657</v>
      </c>
      <c r="G351" s="5">
        <v>2090</v>
      </c>
      <c r="H351" s="5">
        <v>1694</v>
      </c>
      <c r="I351" s="5">
        <v>19.906015</v>
      </c>
      <c r="J351" s="5">
        <v>800</v>
      </c>
      <c r="K351" s="5">
        <v>1200</v>
      </c>
    </row>
    <row r="352" spans="1:11" x14ac:dyDescent="0.25">
      <c r="A352" s="2" t="s">
        <v>425</v>
      </c>
      <c r="B352" s="3" t="s">
        <v>666</v>
      </c>
      <c r="C352" s="3" t="s">
        <v>667</v>
      </c>
      <c r="D352" s="3" t="s">
        <v>668</v>
      </c>
      <c r="E352" s="3">
        <v>306378</v>
      </c>
      <c r="F352" s="3">
        <v>633970</v>
      </c>
      <c r="G352" s="3">
        <v>98</v>
      </c>
      <c r="H352" s="3">
        <v>19554</v>
      </c>
      <c r="I352" s="3">
        <v>19.61853</v>
      </c>
      <c r="J352" s="3">
        <v>800</v>
      </c>
      <c r="K352" s="3">
        <v>1200</v>
      </c>
    </row>
    <row r="353" spans="1:11" x14ac:dyDescent="0.25">
      <c r="A353" s="4" t="s">
        <v>87</v>
      </c>
      <c r="B353" s="5">
        <v>70.004093409999996</v>
      </c>
      <c r="C353" s="5">
        <v>0.96880431209999995</v>
      </c>
      <c r="D353" s="5">
        <v>0.93949608539999996</v>
      </c>
      <c r="E353" s="5">
        <v>104518</v>
      </c>
      <c r="F353" s="5">
        <v>848751</v>
      </c>
      <c r="G353" s="5">
        <v>772</v>
      </c>
      <c r="H353" s="5">
        <v>5959</v>
      </c>
      <c r="I353" s="5">
        <v>19.61082</v>
      </c>
      <c r="J353" s="5">
        <v>800</v>
      </c>
      <c r="K353" s="5">
        <v>1200</v>
      </c>
    </row>
    <row r="354" spans="1:11" x14ac:dyDescent="0.25">
      <c r="A354" s="2" t="s">
        <v>319</v>
      </c>
      <c r="B354" s="3" t="s">
        <v>1475</v>
      </c>
      <c r="C354" s="3" t="s">
        <v>1476</v>
      </c>
      <c r="D354" s="3" t="s">
        <v>1477</v>
      </c>
      <c r="E354" s="3">
        <v>107218</v>
      </c>
      <c r="F354" s="3">
        <v>845867</v>
      </c>
      <c r="G354" s="3">
        <v>4</v>
      </c>
      <c r="H354" s="3">
        <v>6911</v>
      </c>
      <c r="I354" s="3">
        <v>20.302710000000001</v>
      </c>
      <c r="J354" s="3">
        <v>800</v>
      </c>
      <c r="K354" s="3">
        <v>1200</v>
      </c>
    </row>
    <row r="355" spans="1:11" x14ac:dyDescent="0.25">
      <c r="A355" s="2" t="s">
        <v>290</v>
      </c>
      <c r="B355" s="3">
        <v>103.866542577743</v>
      </c>
      <c r="C355" s="3">
        <v>0.96862705042067598</v>
      </c>
      <c r="D355" s="3">
        <v>0.93916274497577201</v>
      </c>
      <c r="E355" s="3">
        <v>256043</v>
      </c>
      <c r="F355" s="3">
        <v>687371</v>
      </c>
      <c r="G355" s="3">
        <v>8</v>
      </c>
      <c r="H355" s="3">
        <v>16578</v>
      </c>
      <c r="I355" s="3">
        <v>20.035941000000001</v>
      </c>
      <c r="J355" s="3">
        <v>800</v>
      </c>
      <c r="K355" s="3">
        <v>1200</v>
      </c>
    </row>
    <row r="356" spans="1:11" x14ac:dyDescent="0.25">
      <c r="A356" s="2" t="s">
        <v>528</v>
      </c>
      <c r="B356" s="3" t="s">
        <v>975</v>
      </c>
      <c r="C356" s="3" t="s">
        <v>976</v>
      </c>
      <c r="D356" s="3" t="s">
        <v>977</v>
      </c>
      <c r="E356" s="3">
        <v>23418</v>
      </c>
      <c r="F356" s="3">
        <v>455859</v>
      </c>
      <c r="G356" s="3">
        <v>29</v>
      </c>
      <c r="H356" s="3">
        <v>1494</v>
      </c>
      <c r="I356" s="3">
        <v>12.443014</v>
      </c>
      <c r="J356" s="3">
        <v>800</v>
      </c>
      <c r="K356" s="3">
        <v>601</v>
      </c>
    </row>
    <row r="357" spans="1:11" x14ac:dyDescent="0.25">
      <c r="A357" s="2" t="s">
        <v>540</v>
      </c>
      <c r="B357" s="3">
        <v>66.665397882461505</v>
      </c>
      <c r="C357" s="3">
        <v>0.96843562037579101</v>
      </c>
      <c r="D357" s="3">
        <v>0.93880288957688296</v>
      </c>
      <c r="E357" s="3">
        <v>9097</v>
      </c>
      <c r="F357" s="3">
        <v>950310</v>
      </c>
      <c r="G357" s="3">
        <v>20</v>
      </c>
      <c r="H357" s="3">
        <v>573</v>
      </c>
      <c r="I357" s="3">
        <v>19.606766</v>
      </c>
      <c r="J357" s="3">
        <v>800</v>
      </c>
      <c r="K357" s="3">
        <v>1200</v>
      </c>
    </row>
    <row r="358" spans="1:11" x14ac:dyDescent="0.25">
      <c r="A358" s="2" t="s">
        <v>53</v>
      </c>
      <c r="B358" s="3" t="s">
        <v>1385</v>
      </c>
      <c r="C358" s="3" t="s">
        <v>1386</v>
      </c>
      <c r="D358" s="3" t="s">
        <v>1387</v>
      </c>
      <c r="E358" s="3">
        <v>107885</v>
      </c>
      <c r="F358" s="3">
        <v>18735141</v>
      </c>
      <c r="G358" s="3">
        <v>1322</v>
      </c>
      <c r="H358" s="3">
        <v>5732</v>
      </c>
      <c r="I358" s="3">
        <v>377.676738</v>
      </c>
      <c r="J358" s="3">
        <v>3632</v>
      </c>
      <c r="K358" s="3">
        <v>5190</v>
      </c>
    </row>
    <row r="359" spans="1:11" x14ac:dyDescent="0.25">
      <c r="A359" s="2" t="s">
        <v>327</v>
      </c>
      <c r="B359" s="3">
        <v>65.866922616958604</v>
      </c>
      <c r="C359" s="3">
        <v>0.96821074001634</v>
      </c>
      <c r="D359" s="3">
        <v>0.93838032393521298</v>
      </c>
      <c r="E359" s="3">
        <v>78214</v>
      </c>
      <c r="F359" s="3">
        <v>875850</v>
      </c>
      <c r="G359" s="3">
        <v>1061</v>
      </c>
      <c r="H359" s="3">
        <v>4075</v>
      </c>
      <c r="I359" s="3">
        <v>19.572058999999999</v>
      </c>
      <c r="J359" s="3">
        <v>800</v>
      </c>
      <c r="K359" s="3">
        <v>1199</v>
      </c>
    </row>
    <row r="360" spans="1:11" x14ac:dyDescent="0.25">
      <c r="A360" s="2" t="s">
        <v>173</v>
      </c>
      <c r="B360" s="3">
        <v>104.64027404785099</v>
      </c>
      <c r="C360" s="3">
        <v>0.96780311720888901</v>
      </c>
      <c r="D360" s="3">
        <v>0.93761484203663004</v>
      </c>
      <c r="E360" s="3">
        <v>31637</v>
      </c>
      <c r="F360" s="3">
        <v>392658</v>
      </c>
      <c r="G360" s="3">
        <v>175</v>
      </c>
      <c r="H360" s="3">
        <v>1930</v>
      </c>
      <c r="I360" s="3">
        <v>11.035375</v>
      </c>
      <c r="J360" s="3">
        <v>800</v>
      </c>
      <c r="K360" s="3">
        <v>533</v>
      </c>
    </row>
    <row r="361" spans="1:11" x14ac:dyDescent="0.25">
      <c r="A361" s="2" t="s">
        <v>370</v>
      </c>
      <c r="B361" s="3" t="s">
        <v>1460</v>
      </c>
      <c r="C361" s="3" t="s">
        <v>1461</v>
      </c>
      <c r="D361" s="3" t="s">
        <v>1462</v>
      </c>
      <c r="E361" s="3">
        <v>40909</v>
      </c>
      <c r="F361" s="3">
        <v>918767</v>
      </c>
      <c r="G361" s="3">
        <v>306</v>
      </c>
      <c r="H361" s="3">
        <v>2418</v>
      </c>
      <c r="I361" s="3">
        <v>20.280038000000001</v>
      </c>
      <c r="J361" s="3">
        <v>800</v>
      </c>
      <c r="K361" s="3">
        <v>1203</v>
      </c>
    </row>
    <row r="362" spans="1:11" x14ac:dyDescent="0.25">
      <c r="A362" s="2" t="s">
        <v>593</v>
      </c>
      <c r="B362" s="3" t="s">
        <v>1248</v>
      </c>
      <c r="C362" s="3" t="s">
        <v>1249</v>
      </c>
      <c r="D362" s="3" t="s">
        <v>1250</v>
      </c>
      <c r="E362" s="3">
        <v>16716</v>
      </c>
      <c r="F362" s="3">
        <v>942167</v>
      </c>
      <c r="G362" s="3">
        <v>236</v>
      </c>
      <c r="H362" s="3">
        <v>881</v>
      </c>
      <c r="I362" s="3">
        <v>19.630441999999999</v>
      </c>
      <c r="J362" s="3">
        <v>800</v>
      </c>
      <c r="K362" s="3">
        <v>1200</v>
      </c>
    </row>
    <row r="363" spans="1:11" x14ac:dyDescent="0.25">
      <c r="A363" s="2" t="s">
        <v>164</v>
      </c>
      <c r="B363" s="3">
        <v>68.144736051559406</v>
      </c>
      <c r="C363" s="3">
        <v>0.96762963093207599</v>
      </c>
      <c r="D363" s="3">
        <v>0.93728923255100904</v>
      </c>
      <c r="E363" s="3">
        <v>137580</v>
      </c>
      <c r="F363" s="3">
        <v>813215</v>
      </c>
      <c r="G363" s="3">
        <v>2602</v>
      </c>
      <c r="H363" s="3">
        <v>6603</v>
      </c>
      <c r="I363" s="3">
        <v>19.667176000000001</v>
      </c>
      <c r="J363" s="3">
        <v>800</v>
      </c>
      <c r="K363" s="3">
        <v>1200</v>
      </c>
    </row>
    <row r="364" spans="1:11" x14ac:dyDescent="0.25">
      <c r="A364" s="4" t="s">
        <v>66</v>
      </c>
      <c r="B364" s="5">
        <v>70.649959559999999</v>
      </c>
      <c r="C364" s="5">
        <v>0.96735706789999998</v>
      </c>
      <c r="D364" s="5">
        <v>0.93677789069999995</v>
      </c>
      <c r="E364" s="5">
        <v>10135</v>
      </c>
      <c r="F364" s="5">
        <v>939581</v>
      </c>
      <c r="G364" s="5">
        <v>86</v>
      </c>
      <c r="H364" s="5">
        <v>598</v>
      </c>
      <c r="I364" s="5">
        <v>19.498691999999998</v>
      </c>
      <c r="J364" s="5">
        <v>800</v>
      </c>
      <c r="K364" s="5">
        <v>1188</v>
      </c>
    </row>
    <row r="365" spans="1:11" x14ac:dyDescent="0.25">
      <c r="A365" s="2" t="s">
        <v>441</v>
      </c>
      <c r="B365" s="3" t="s">
        <v>844</v>
      </c>
      <c r="C365" s="3" t="s">
        <v>845</v>
      </c>
      <c r="D365" s="3">
        <v>0.93676803928976204</v>
      </c>
      <c r="E365" s="3">
        <v>19837</v>
      </c>
      <c r="F365" s="3">
        <v>1116424</v>
      </c>
      <c r="G365" s="3">
        <v>60</v>
      </c>
      <c r="H365" s="3">
        <v>1279</v>
      </c>
      <c r="I365" s="3">
        <v>23.668900000000001</v>
      </c>
      <c r="J365" s="3">
        <v>800</v>
      </c>
      <c r="K365" s="3">
        <v>1422</v>
      </c>
    </row>
    <row r="366" spans="1:11" x14ac:dyDescent="0.25">
      <c r="A366" s="4" t="s">
        <v>605</v>
      </c>
      <c r="B366" s="5">
        <v>103.829075813293</v>
      </c>
      <c r="C366" s="5">
        <v>0.96726888574549197</v>
      </c>
      <c r="D366" s="5">
        <v>0.93661251452051897</v>
      </c>
      <c r="E366" s="5">
        <v>54021</v>
      </c>
      <c r="F366" s="5">
        <v>904723</v>
      </c>
      <c r="G366" s="5">
        <v>1291</v>
      </c>
      <c r="H366" s="5">
        <v>2365</v>
      </c>
      <c r="I366" s="5">
        <v>20.804216</v>
      </c>
      <c r="J366" s="5">
        <v>800</v>
      </c>
      <c r="K366" s="5">
        <v>1203</v>
      </c>
    </row>
    <row r="367" spans="1:11" x14ac:dyDescent="0.25">
      <c r="A367" s="4" t="s">
        <v>447</v>
      </c>
      <c r="B367" s="5">
        <v>66.749116897582994</v>
      </c>
      <c r="C367" s="5">
        <v>0.96687076359174995</v>
      </c>
      <c r="D367" s="5">
        <v>0.93586623001121105</v>
      </c>
      <c r="E367" s="5">
        <v>253762</v>
      </c>
      <c r="F367" s="5">
        <v>687248</v>
      </c>
      <c r="G367" s="5">
        <v>2</v>
      </c>
      <c r="H367" s="5">
        <v>17388</v>
      </c>
      <c r="I367" s="5">
        <v>19.572341000000002</v>
      </c>
      <c r="J367" s="5">
        <v>800</v>
      </c>
      <c r="K367" s="5">
        <v>1198</v>
      </c>
    </row>
    <row r="368" spans="1:11" x14ac:dyDescent="0.25">
      <c r="A368" s="4" t="s">
        <v>316</v>
      </c>
      <c r="B368" s="5" t="s">
        <v>1406</v>
      </c>
      <c r="C368" s="5" t="s">
        <v>1407</v>
      </c>
      <c r="D368" s="5" t="s">
        <v>1408</v>
      </c>
      <c r="E368" s="5">
        <v>6751664</v>
      </c>
      <c r="F368" s="5">
        <v>12740676</v>
      </c>
      <c r="G368" s="5">
        <v>755</v>
      </c>
      <c r="H368" s="5">
        <v>468761</v>
      </c>
      <c r="I368" s="5">
        <v>400.03810900000002</v>
      </c>
      <c r="J368" s="5">
        <v>3648</v>
      </c>
      <c r="K368" s="5">
        <v>5472</v>
      </c>
    </row>
    <row r="369" spans="1:11" x14ac:dyDescent="0.25">
      <c r="A369" s="4" t="s">
        <v>429</v>
      </c>
      <c r="B369" s="5">
        <v>64.840459823608398</v>
      </c>
      <c r="C369" s="5">
        <v>0.96598538978023096</v>
      </c>
      <c r="D369" s="5">
        <v>0.93420864679554305</v>
      </c>
      <c r="E369" s="5">
        <v>78481</v>
      </c>
      <c r="F369" s="5">
        <v>1044792</v>
      </c>
      <c r="G369" s="5">
        <v>2024</v>
      </c>
      <c r="H369" s="5">
        <v>3503</v>
      </c>
      <c r="I369" s="5">
        <v>22.723557</v>
      </c>
      <c r="J369" s="5">
        <v>800</v>
      </c>
      <c r="K369" s="5">
        <v>1411</v>
      </c>
    </row>
    <row r="370" spans="1:11" x14ac:dyDescent="0.25">
      <c r="A370" s="2" t="s">
        <v>102</v>
      </c>
      <c r="B370" s="3">
        <v>70.288100240000006</v>
      </c>
      <c r="C370" s="3">
        <v>0.96578475770000005</v>
      </c>
      <c r="D370" s="3">
        <v>0.93383342079999998</v>
      </c>
      <c r="E370" s="3">
        <v>373468</v>
      </c>
      <c r="F370" s="3">
        <v>562470</v>
      </c>
      <c r="G370" s="3">
        <v>368</v>
      </c>
      <c r="H370" s="3">
        <v>26094</v>
      </c>
      <c r="I370" s="3">
        <v>19.635908000000001</v>
      </c>
      <c r="J370" s="3">
        <v>800</v>
      </c>
      <c r="K370" s="3">
        <v>1203</v>
      </c>
    </row>
    <row r="371" spans="1:11" x14ac:dyDescent="0.25">
      <c r="A371" s="2" t="s">
        <v>586</v>
      </c>
      <c r="B371" s="3" t="s">
        <v>1348</v>
      </c>
      <c r="C371" s="3" t="s">
        <v>1349</v>
      </c>
      <c r="D371" s="3" t="s">
        <v>1350</v>
      </c>
      <c r="E371" s="3">
        <v>154571</v>
      </c>
      <c r="F371" s="3">
        <v>260717</v>
      </c>
      <c r="G371" s="3">
        <v>0</v>
      </c>
      <c r="H371" s="3">
        <v>11112</v>
      </c>
      <c r="I371" s="3">
        <v>11.045210000000001</v>
      </c>
      <c r="J371" s="3">
        <v>800</v>
      </c>
      <c r="K371" s="3">
        <v>533</v>
      </c>
    </row>
    <row r="372" spans="1:11" x14ac:dyDescent="0.25">
      <c r="A372" s="2" t="s">
        <v>534</v>
      </c>
      <c r="B372" s="3" t="s">
        <v>955</v>
      </c>
      <c r="C372" s="3" t="s">
        <v>956</v>
      </c>
      <c r="D372" s="3" t="s">
        <v>957</v>
      </c>
      <c r="E372" s="3">
        <v>114403</v>
      </c>
      <c r="F372" s="3">
        <v>838958</v>
      </c>
      <c r="G372" s="3">
        <v>65</v>
      </c>
      <c r="H372" s="3">
        <v>8174</v>
      </c>
      <c r="I372" s="3">
        <v>19.730591</v>
      </c>
      <c r="J372" s="3">
        <v>800</v>
      </c>
      <c r="K372" s="3">
        <v>1202</v>
      </c>
    </row>
    <row r="373" spans="1:11" x14ac:dyDescent="0.25">
      <c r="A373" s="2" t="s">
        <v>575</v>
      </c>
      <c r="B373" s="3" t="s">
        <v>1493</v>
      </c>
      <c r="C373" s="3" t="s">
        <v>1494</v>
      </c>
      <c r="D373" s="3" t="s">
        <v>1495</v>
      </c>
      <c r="E373" s="3">
        <v>1198520</v>
      </c>
      <c r="F373" s="3">
        <v>21764613</v>
      </c>
      <c r="G373" s="3">
        <v>3392</v>
      </c>
      <c r="H373" s="3">
        <v>83075</v>
      </c>
      <c r="I373" s="3">
        <v>462.51796100000001</v>
      </c>
      <c r="J373" s="3">
        <v>5880</v>
      </c>
      <c r="K373" s="3">
        <v>3920</v>
      </c>
    </row>
    <row r="374" spans="1:11" x14ac:dyDescent="0.25">
      <c r="A374" s="2" t="s">
        <v>388</v>
      </c>
      <c r="B374" s="3" t="s">
        <v>1415</v>
      </c>
      <c r="C374" s="3" t="s">
        <v>1416</v>
      </c>
      <c r="D374" s="3" t="s">
        <v>1417</v>
      </c>
      <c r="E374" s="3">
        <v>41043</v>
      </c>
      <c r="F374" s="3">
        <v>5955995</v>
      </c>
      <c r="G374" s="3">
        <v>448</v>
      </c>
      <c r="H374" s="3">
        <v>2514</v>
      </c>
      <c r="I374" s="3">
        <v>120.791625</v>
      </c>
      <c r="J374" s="3">
        <v>2000</v>
      </c>
      <c r="K374" s="3">
        <v>3000</v>
      </c>
    </row>
    <row r="375" spans="1:11" x14ac:dyDescent="0.25">
      <c r="A375" s="2" t="s">
        <v>214</v>
      </c>
      <c r="B375" s="3" t="s">
        <v>1074</v>
      </c>
      <c r="C375" s="3" t="s">
        <v>1075</v>
      </c>
      <c r="D375" s="3" t="s">
        <v>1076</v>
      </c>
      <c r="E375" s="3">
        <v>141443</v>
      </c>
      <c r="F375" s="3">
        <v>488339</v>
      </c>
      <c r="G375" s="3">
        <v>32</v>
      </c>
      <c r="H375" s="3">
        <v>10186</v>
      </c>
      <c r="I375" s="3">
        <v>17.394836000000002</v>
      </c>
      <c r="J375" s="3">
        <v>800</v>
      </c>
      <c r="K375" s="3">
        <v>800</v>
      </c>
    </row>
    <row r="376" spans="1:11" x14ac:dyDescent="0.25">
      <c r="A376" s="4" t="s">
        <v>591</v>
      </c>
      <c r="B376" s="5" t="s">
        <v>1523</v>
      </c>
      <c r="C376" s="5" t="s">
        <v>1524</v>
      </c>
      <c r="D376" s="5" t="s">
        <v>1525</v>
      </c>
      <c r="E376" s="5">
        <v>432950</v>
      </c>
      <c r="F376" s="5">
        <v>495667</v>
      </c>
      <c r="G376" s="5">
        <v>151</v>
      </c>
      <c r="H376" s="5">
        <v>31232</v>
      </c>
      <c r="I376" s="5">
        <v>19.578455000000002</v>
      </c>
      <c r="J376" s="5">
        <v>800</v>
      </c>
      <c r="K376" s="5">
        <v>1200</v>
      </c>
    </row>
    <row r="377" spans="1:11" x14ac:dyDescent="0.25">
      <c r="A377" s="2" t="s">
        <v>403</v>
      </c>
      <c r="B377" s="3" t="s">
        <v>720</v>
      </c>
      <c r="C377" s="3" t="s">
        <v>721</v>
      </c>
      <c r="D377" s="3" t="s">
        <v>722</v>
      </c>
      <c r="E377" s="3">
        <v>47312</v>
      </c>
      <c r="F377" s="3">
        <v>1009254</v>
      </c>
      <c r="G377" s="3">
        <v>1258</v>
      </c>
      <c r="H377" s="3">
        <v>2176</v>
      </c>
      <c r="I377" s="3">
        <v>21.609933999999999</v>
      </c>
      <c r="J377" s="3">
        <v>800</v>
      </c>
      <c r="K377" s="3">
        <v>1325</v>
      </c>
    </row>
    <row r="378" spans="1:11" x14ac:dyDescent="0.25">
      <c r="A378" s="2" t="s">
        <v>522</v>
      </c>
      <c r="B378" s="3">
        <v>104.342311620712</v>
      </c>
      <c r="C378" s="3">
        <v>0.96474841819825197</v>
      </c>
      <c r="D378" s="3">
        <v>0.93189755529685603</v>
      </c>
      <c r="E378" s="3">
        <v>14409</v>
      </c>
      <c r="F378" s="3">
        <v>1020538</v>
      </c>
      <c r="G378" s="3">
        <v>1</v>
      </c>
      <c r="H378" s="3">
        <v>1052</v>
      </c>
      <c r="I378" s="3">
        <v>21.150347</v>
      </c>
      <c r="J378" s="3">
        <v>800</v>
      </c>
      <c r="K378" s="3">
        <v>1295</v>
      </c>
    </row>
    <row r="379" spans="1:11" x14ac:dyDescent="0.25">
      <c r="A379" s="2" t="s">
        <v>271</v>
      </c>
      <c r="B379" s="3">
        <v>67.478062629699707</v>
      </c>
      <c r="C379" s="3">
        <v>0.964337058850809</v>
      </c>
      <c r="D379" s="3">
        <v>0.93113021672935703</v>
      </c>
      <c r="E379" s="3">
        <v>31191</v>
      </c>
      <c r="F379" s="3">
        <v>924902</v>
      </c>
      <c r="G379" s="3">
        <v>65</v>
      </c>
      <c r="H379" s="3">
        <v>2242</v>
      </c>
      <c r="I379" s="3">
        <v>19.931397</v>
      </c>
      <c r="J379" s="3">
        <v>800</v>
      </c>
      <c r="K379" s="3">
        <v>1198</v>
      </c>
    </row>
    <row r="380" spans="1:11" x14ac:dyDescent="0.25">
      <c r="A380" s="4" t="s">
        <v>561</v>
      </c>
      <c r="B380" s="5" t="s">
        <v>624</v>
      </c>
      <c r="C380" s="5">
        <v>0.96425494505494502</v>
      </c>
      <c r="D380" s="5" t="s">
        <v>625</v>
      </c>
      <c r="E380" s="5">
        <v>27421</v>
      </c>
      <c r="F380" s="5">
        <v>396946</v>
      </c>
      <c r="G380" s="5">
        <v>127</v>
      </c>
      <c r="H380" s="5">
        <v>1906</v>
      </c>
      <c r="I380" s="5">
        <v>11.069499</v>
      </c>
      <c r="J380" s="5">
        <v>800</v>
      </c>
      <c r="K380" s="5">
        <v>533</v>
      </c>
    </row>
    <row r="381" spans="1:11" x14ac:dyDescent="0.25">
      <c r="A381" s="2" t="s">
        <v>561</v>
      </c>
      <c r="B381" s="3">
        <v>102.021460294723</v>
      </c>
      <c r="C381" s="3">
        <v>0.96425494505494502</v>
      </c>
      <c r="D381" s="3">
        <v>0.93097711686018803</v>
      </c>
      <c r="E381" s="3">
        <v>27421</v>
      </c>
      <c r="F381" s="3">
        <v>396946</v>
      </c>
      <c r="G381" s="3">
        <v>127</v>
      </c>
      <c r="H381" s="3">
        <v>1906</v>
      </c>
      <c r="I381" s="3">
        <v>11.069986999999999</v>
      </c>
      <c r="J381" s="3">
        <v>800</v>
      </c>
      <c r="K381" s="3">
        <v>533</v>
      </c>
    </row>
    <row r="382" spans="1:11" x14ac:dyDescent="0.25">
      <c r="A382" s="4" t="s">
        <v>488</v>
      </c>
      <c r="B382" s="5">
        <v>104.014452695846</v>
      </c>
      <c r="C382" s="5">
        <v>0.96423783470415503</v>
      </c>
      <c r="D382" s="5">
        <v>0.93094521793885099</v>
      </c>
      <c r="E382" s="5">
        <v>212896</v>
      </c>
      <c r="F382" s="5">
        <v>731312</v>
      </c>
      <c r="G382" s="5">
        <v>6</v>
      </c>
      <c r="H382" s="5">
        <v>15786</v>
      </c>
      <c r="I382" s="5">
        <v>19.970786</v>
      </c>
      <c r="J382" s="5">
        <v>800</v>
      </c>
      <c r="K382" s="5">
        <v>1200</v>
      </c>
    </row>
    <row r="383" spans="1:11" x14ac:dyDescent="0.25">
      <c r="A383" s="2" t="s">
        <v>336</v>
      </c>
      <c r="B383" s="3" t="s">
        <v>822</v>
      </c>
      <c r="C383" s="3" t="s">
        <v>823</v>
      </c>
      <c r="D383" s="3" t="s">
        <v>824</v>
      </c>
      <c r="E383" s="3">
        <v>26729</v>
      </c>
      <c r="F383" s="3">
        <v>824885</v>
      </c>
      <c r="G383" s="3">
        <v>130</v>
      </c>
      <c r="H383" s="3">
        <v>1856</v>
      </c>
      <c r="I383" s="3">
        <v>18.433844000000001</v>
      </c>
      <c r="J383" s="3">
        <v>800</v>
      </c>
      <c r="K383" s="3">
        <v>1067</v>
      </c>
    </row>
    <row r="384" spans="1:11" x14ac:dyDescent="0.25">
      <c r="A384" s="4" t="s">
        <v>130</v>
      </c>
      <c r="B384" s="5">
        <v>136.51231956481899</v>
      </c>
      <c r="C384" s="5">
        <v>0.96416603610420404</v>
      </c>
      <c r="D384" s="5">
        <v>0.93081137490216503</v>
      </c>
      <c r="E384" s="5">
        <v>35678</v>
      </c>
      <c r="F384" s="5">
        <v>921670</v>
      </c>
      <c r="G384" s="5">
        <v>223</v>
      </c>
      <c r="H384" s="5">
        <v>2429</v>
      </c>
      <c r="I384" s="5">
        <v>20.354866000000001</v>
      </c>
      <c r="J384" s="5">
        <v>800</v>
      </c>
      <c r="K384" s="5">
        <v>1200</v>
      </c>
    </row>
    <row r="385" spans="1:11" x14ac:dyDescent="0.25">
      <c r="A385" s="4" t="s">
        <v>394</v>
      </c>
      <c r="B385" s="5" t="s">
        <v>1337</v>
      </c>
      <c r="C385" s="5" t="s">
        <v>1338</v>
      </c>
      <c r="D385" s="5" t="s">
        <v>1339</v>
      </c>
      <c r="E385" s="5">
        <v>5047361</v>
      </c>
      <c r="F385" s="5">
        <v>14538268</v>
      </c>
      <c r="G385" s="5">
        <v>165</v>
      </c>
      <c r="H385" s="5">
        <v>376062</v>
      </c>
      <c r="I385" s="5">
        <v>399.58081299999998</v>
      </c>
      <c r="J385" s="5">
        <v>5472</v>
      </c>
      <c r="K385" s="5">
        <v>3648</v>
      </c>
    </row>
    <row r="386" spans="1:11" x14ac:dyDescent="0.25">
      <c r="A386" s="2" t="s">
        <v>467</v>
      </c>
      <c r="B386" s="3" t="s">
        <v>621</v>
      </c>
      <c r="C386" s="3" t="s">
        <v>622</v>
      </c>
      <c r="D386" s="3" t="s">
        <v>623</v>
      </c>
      <c r="E386" s="3">
        <v>172999</v>
      </c>
      <c r="F386" s="3">
        <v>774101</v>
      </c>
      <c r="G386" s="3">
        <v>1836</v>
      </c>
      <c r="H386" s="3">
        <v>11064</v>
      </c>
      <c r="I386" s="3">
        <v>19.622489000000002</v>
      </c>
      <c r="J386" s="3">
        <v>800</v>
      </c>
      <c r="K386" s="3">
        <v>1200</v>
      </c>
    </row>
    <row r="387" spans="1:11" x14ac:dyDescent="0.25">
      <c r="A387" s="4" t="s">
        <v>275</v>
      </c>
      <c r="B387" s="5">
        <v>195.72060513496399</v>
      </c>
      <c r="C387" s="5">
        <v>0.96394045058776801</v>
      </c>
      <c r="D387" s="5">
        <v>0.93039097138250704</v>
      </c>
      <c r="E387" s="5">
        <v>46166</v>
      </c>
      <c r="F387" s="5">
        <v>910380</v>
      </c>
      <c r="G387" s="5">
        <v>1257</v>
      </c>
      <c r="H387" s="5">
        <v>2197</v>
      </c>
      <c r="I387" s="5">
        <v>19.785668000000001</v>
      </c>
      <c r="J387" s="5">
        <v>800</v>
      </c>
      <c r="K387" s="5">
        <v>1200</v>
      </c>
    </row>
    <row r="388" spans="1:11" x14ac:dyDescent="0.25">
      <c r="A388" s="2" t="s">
        <v>125</v>
      </c>
      <c r="B388" s="3">
        <v>105.089154958724</v>
      </c>
      <c r="C388" s="3">
        <v>0.96378851567621704</v>
      </c>
      <c r="D388" s="3">
        <v>0.93010792705619605</v>
      </c>
      <c r="E388" s="3">
        <v>24992</v>
      </c>
      <c r="F388" s="3">
        <v>498730</v>
      </c>
      <c r="G388" s="3">
        <v>5</v>
      </c>
      <c r="H388" s="3">
        <v>1873</v>
      </c>
      <c r="I388" s="3">
        <v>54.188867999999999</v>
      </c>
      <c r="J388" s="3">
        <v>800</v>
      </c>
      <c r="K388" s="3">
        <v>657</v>
      </c>
    </row>
    <row r="389" spans="1:11" x14ac:dyDescent="0.25">
      <c r="A389" s="4" t="s">
        <v>548</v>
      </c>
      <c r="B389" s="5">
        <v>104.818829774856</v>
      </c>
      <c r="C389" s="5">
        <v>0.96361424847958299</v>
      </c>
      <c r="D389" s="5">
        <v>0.92978338139628403</v>
      </c>
      <c r="E389" s="5">
        <v>55456</v>
      </c>
      <c r="F389" s="5">
        <v>900356</v>
      </c>
      <c r="G389" s="5">
        <v>95</v>
      </c>
      <c r="H389" s="5">
        <v>4093</v>
      </c>
      <c r="I389" s="5">
        <v>19.926856000000001</v>
      </c>
      <c r="J389" s="5">
        <v>800</v>
      </c>
      <c r="K389" s="5">
        <v>1200</v>
      </c>
    </row>
    <row r="390" spans="1:11" x14ac:dyDescent="0.25">
      <c r="A390" s="4" t="s">
        <v>106</v>
      </c>
      <c r="B390" s="5" t="s">
        <v>937</v>
      </c>
      <c r="C390" s="5" t="s">
        <v>938</v>
      </c>
      <c r="D390" s="5" t="s">
        <v>939</v>
      </c>
      <c r="E390" s="5">
        <v>6065</v>
      </c>
      <c r="F390" s="5">
        <v>953475</v>
      </c>
      <c r="G390" s="5">
        <v>49</v>
      </c>
      <c r="H390" s="5">
        <v>411</v>
      </c>
      <c r="I390" s="5">
        <v>19.636306000000001</v>
      </c>
      <c r="J390" s="5">
        <v>800</v>
      </c>
      <c r="K390" s="5">
        <v>1200</v>
      </c>
    </row>
    <row r="391" spans="1:11" x14ac:dyDescent="0.25">
      <c r="A391" s="2" t="s">
        <v>313</v>
      </c>
      <c r="B391" s="3" t="s">
        <v>1284</v>
      </c>
      <c r="C391" s="3" t="s">
        <v>1285</v>
      </c>
      <c r="D391" s="3" t="s">
        <v>1286</v>
      </c>
      <c r="E391" s="3">
        <v>48250</v>
      </c>
      <c r="F391" s="3">
        <v>373677</v>
      </c>
      <c r="G391" s="3">
        <v>0</v>
      </c>
      <c r="H391" s="3">
        <v>3673</v>
      </c>
      <c r="I391" s="3">
        <v>11.765919</v>
      </c>
      <c r="J391" s="3">
        <v>800</v>
      </c>
      <c r="K391" s="3">
        <v>532</v>
      </c>
    </row>
    <row r="392" spans="1:11" x14ac:dyDescent="0.25">
      <c r="A392" s="4" t="s">
        <v>341</v>
      </c>
      <c r="B392" s="5">
        <v>66.734769105911198</v>
      </c>
      <c r="C392" s="5">
        <v>0.96324932322415002</v>
      </c>
      <c r="D392" s="5">
        <v>0.92910411808914495</v>
      </c>
      <c r="E392" s="5">
        <v>48214</v>
      </c>
      <c r="F392" s="5">
        <v>1071307</v>
      </c>
      <c r="G392" s="5">
        <v>290</v>
      </c>
      <c r="H392" s="5">
        <v>3389</v>
      </c>
      <c r="I392" s="5">
        <v>23.393808</v>
      </c>
      <c r="J392" s="5">
        <v>800</v>
      </c>
      <c r="K392" s="5">
        <v>1404</v>
      </c>
    </row>
    <row r="393" spans="1:11" x14ac:dyDescent="0.25">
      <c r="A393" s="2" t="s">
        <v>262</v>
      </c>
      <c r="B393" s="3">
        <v>66.574239253997803</v>
      </c>
      <c r="C393" s="3">
        <v>0.96279069767441805</v>
      </c>
      <c r="D393" s="3">
        <v>0.92825112107623298</v>
      </c>
      <c r="E393" s="3">
        <v>8901</v>
      </c>
      <c r="F393" s="3">
        <v>950411</v>
      </c>
      <c r="G393" s="3">
        <v>37</v>
      </c>
      <c r="H393" s="3">
        <v>651</v>
      </c>
      <c r="I393" s="3">
        <v>19.665482999999998</v>
      </c>
      <c r="J393" s="3">
        <v>800</v>
      </c>
      <c r="K393" s="3">
        <v>1200</v>
      </c>
    </row>
    <row r="394" spans="1:11" x14ac:dyDescent="0.25">
      <c r="A394" s="4" t="s">
        <v>391</v>
      </c>
      <c r="B394" s="5" t="s">
        <v>1028</v>
      </c>
      <c r="C394" s="5" t="s">
        <v>1029</v>
      </c>
      <c r="D394" s="5" t="s">
        <v>1030</v>
      </c>
      <c r="E394" s="5">
        <v>404179</v>
      </c>
      <c r="F394" s="5">
        <v>444549</v>
      </c>
      <c r="G394" s="5">
        <v>80</v>
      </c>
      <c r="H394" s="5">
        <v>31192</v>
      </c>
      <c r="I394" s="5">
        <v>18.903918000000001</v>
      </c>
      <c r="J394" s="5">
        <v>800</v>
      </c>
      <c r="K394" s="5">
        <v>1100</v>
      </c>
    </row>
    <row r="395" spans="1:11" x14ac:dyDescent="0.25">
      <c r="A395" s="4" t="s">
        <v>26</v>
      </c>
      <c r="B395" s="5">
        <v>67.754609107971106</v>
      </c>
      <c r="C395" s="5">
        <v>0.96269039662573996</v>
      </c>
      <c r="D395" s="5">
        <v>0.92806467181467101</v>
      </c>
      <c r="E395" s="5">
        <v>307672</v>
      </c>
      <c r="F395" s="5">
        <v>628480</v>
      </c>
      <c r="G395" s="5">
        <v>169</v>
      </c>
      <c r="H395" s="5">
        <v>23679</v>
      </c>
      <c r="I395" s="5">
        <v>19.669249000000001</v>
      </c>
      <c r="J395" s="5">
        <v>800</v>
      </c>
      <c r="K395" s="5">
        <v>1200</v>
      </c>
    </row>
    <row r="396" spans="1:11" x14ac:dyDescent="0.25">
      <c r="A396" s="4" t="s">
        <v>346</v>
      </c>
      <c r="B396" s="5" t="s">
        <v>1441</v>
      </c>
      <c r="C396" s="5" t="s">
        <v>1442</v>
      </c>
      <c r="D396" s="5" t="s">
        <v>1443</v>
      </c>
      <c r="E396" s="5">
        <v>3290180</v>
      </c>
      <c r="F396" s="5">
        <v>9174163</v>
      </c>
      <c r="G396" s="5">
        <v>2376</v>
      </c>
      <c r="H396" s="5">
        <v>252897</v>
      </c>
      <c r="I396" s="5">
        <v>255.338696</v>
      </c>
      <c r="J396" s="5">
        <v>4368</v>
      </c>
      <c r="K396" s="5">
        <v>2912</v>
      </c>
    </row>
    <row r="397" spans="1:11" x14ac:dyDescent="0.25">
      <c r="A397" s="4" t="s">
        <v>600</v>
      </c>
      <c r="B397" s="5" t="s">
        <v>1077</v>
      </c>
      <c r="C397" s="5" t="s">
        <v>1078</v>
      </c>
      <c r="D397" s="5" t="s">
        <v>1079</v>
      </c>
      <c r="E397" s="5">
        <v>14688</v>
      </c>
      <c r="F397" s="5">
        <v>464160</v>
      </c>
      <c r="G397" s="5">
        <v>14</v>
      </c>
      <c r="H397" s="5">
        <v>1138</v>
      </c>
      <c r="I397" s="5">
        <v>12.428248</v>
      </c>
      <c r="J397" s="5">
        <v>800</v>
      </c>
      <c r="K397" s="5">
        <v>600</v>
      </c>
    </row>
    <row r="398" spans="1:11" x14ac:dyDescent="0.25">
      <c r="A398" s="2" t="s">
        <v>207</v>
      </c>
      <c r="B398" s="3">
        <v>207.88963890075601</v>
      </c>
      <c r="C398" s="3">
        <v>0.962207329487614</v>
      </c>
      <c r="D398" s="3">
        <v>0.92716720480647397</v>
      </c>
      <c r="E398" s="3">
        <v>90740</v>
      </c>
      <c r="F398" s="3">
        <v>862132</v>
      </c>
      <c r="G398" s="3">
        <v>56</v>
      </c>
      <c r="H398" s="3">
        <v>7072</v>
      </c>
      <c r="I398" s="3">
        <v>20.577960000000001</v>
      </c>
      <c r="J398" s="3">
        <v>800</v>
      </c>
      <c r="K398" s="3">
        <v>1200</v>
      </c>
    </row>
    <row r="399" spans="1:11" x14ac:dyDescent="0.25">
      <c r="A399" s="4" t="s">
        <v>558</v>
      </c>
      <c r="B399" s="5" t="s">
        <v>1473</v>
      </c>
      <c r="C399" s="5" t="s">
        <v>1474</v>
      </c>
      <c r="D399" s="5">
        <v>0.92709161865824197</v>
      </c>
      <c r="E399" s="5">
        <v>124717</v>
      </c>
      <c r="F399" s="5">
        <v>3886723</v>
      </c>
      <c r="G399" s="5">
        <v>283</v>
      </c>
      <c r="H399" s="5">
        <v>9525</v>
      </c>
      <c r="I399" s="5">
        <v>81.514171000000005</v>
      </c>
      <c r="J399" s="5">
        <v>1632</v>
      </c>
      <c r="K399" s="5">
        <v>2464</v>
      </c>
    </row>
    <row r="400" spans="1:11" x14ac:dyDescent="0.25">
      <c r="A400" s="4" t="s">
        <v>493</v>
      </c>
      <c r="B400" s="5">
        <v>106.170062065124</v>
      </c>
      <c r="C400" s="5">
        <v>0.96195821640162105</v>
      </c>
      <c r="D400" s="5">
        <v>0.92670471613097005</v>
      </c>
      <c r="E400" s="5">
        <v>12340</v>
      </c>
      <c r="F400" s="5">
        <v>948284</v>
      </c>
      <c r="G400" s="5">
        <v>22</v>
      </c>
      <c r="H400" s="5">
        <v>954</v>
      </c>
      <c r="I400" s="5">
        <v>20.123819000000001</v>
      </c>
      <c r="J400" s="5">
        <v>800</v>
      </c>
      <c r="K400" s="5">
        <v>1202</v>
      </c>
    </row>
    <row r="401" spans="1:11" x14ac:dyDescent="0.25">
      <c r="A401" s="4" t="s">
        <v>65</v>
      </c>
      <c r="B401" s="5">
        <v>71.806495900000002</v>
      </c>
      <c r="C401" s="5">
        <v>0.96181491460000001</v>
      </c>
      <c r="D401" s="5">
        <v>0.92643877109999995</v>
      </c>
      <c r="E401" s="5">
        <v>2141</v>
      </c>
      <c r="F401" s="5">
        <v>957689</v>
      </c>
      <c r="G401" s="5">
        <v>87</v>
      </c>
      <c r="H401" s="5">
        <v>83</v>
      </c>
      <c r="I401" s="5">
        <v>19.619423000000001</v>
      </c>
      <c r="J401" s="5">
        <v>800</v>
      </c>
      <c r="K401" s="5">
        <v>1200</v>
      </c>
    </row>
    <row r="402" spans="1:11" x14ac:dyDescent="0.25">
      <c r="A402" s="2" t="s">
        <v>325</v>
      </c>
      <c r="B402" s="3" t="s">
        <v>635</v>
      </c>
      <c r="C402" s="3" t="s">
        <v>636</v>
      </c>
      <c r="D402" s="3" t="s">
        <v>637</v>
      </c>
      <c r="E402" s="3">
        <v>32967</v>
      </c>
      <c r="F402" s="3">
        <v>1425978</v>
      </c>
      <c r="G402" s="3">
        <v>74</v>
      </c>
      <c r="H402" s="3">
        <v>2581</v>
      </c>
      <c r="I402" s="3">
        <v>29.383296999999999</v>
      </c>
      <c r="J402" s="3">
        <v>800</v>
      </c>
      <c r="K402" s="3">
        <v>1827</v>
      </c>
    </row>
    <row r="403" spans="1:11" x14ac:dyDescent="0.25">
      <c r="A403" s="4" t="s">
        <v>306</v>
      </c>
      <c r="B403" s="5" t="s">
        <v>996</v>
      </c>
      <c r="C403" s="5" t="s">
        <v>997</v>
      </c>
      <c r="D403" s="5">
        <v>0.92520132499999996</v>
      </c>
      <c r="E403" s="5">
        <v>324791</v>
      </c>
      <c r="F403" s="5">
        <v>608951</v>
      </c>
      <c r="G403" s="5">
        <v>0</v>
      </c>
      <c r="H403" s="5">
        <v>26258</v>
      </c>
      <c r="I403" s="5">
        <v>19.580221999999999</v>
      </c>
      <c r="J403" s="5">
        <v>800</v>
      </c>
      <c r="K403" s="5">
        <v>1200</v>
      </c>
    </row>
    <row r="404" spans="1:11" x14ac:dyDescent="0.25">
      <c r="A404" s="4" t="s">
        <v>299</v>
      </c>
      <c r="B404" s="5" t="s">
        <v>764</v>
      </c>
      <c r="C404" s="5" t="s">
        <v>765</v>
      </c>
      <c r="D404" s="5" t="s">
        <v>766</v>
      </c>
      <c r="E404" s="5">
        <v>19469</v>
      </c>
      <c r="F404" s="5">
        <v>938954</v>
      </c>
      <c r="G404" s="5">
        <v>165</v>
      </c>
      <c r="H404" s="5">
        <v>1412</v>
      </c>
      <c r="I404" s="5">
        <v>19.734884000000001</v>
      </c>
      <c r="J404" s="5">
        <v>800</v>
      </c>
      <c r="K404" s="5">
        <v>1200</v>
      </c>
    </row>
    <row r="405" spans="1:11" x14ac:dyDescent="0.25">
      <c r="A405" s="2" t="s">
        <v>598</v>
      </c>
      <c r="B405" s="3">
        <v>66.233345270156804</v>
      </c>
      <c r="C405" s="3">
        <v>0.96007550731477098</v>
      </c>
      <c r="D405" s="3">
        <v>0.92321655472862496</v>
      </c>
      <c r="E405" s="3">
        <v>10172</v>
      </c>
      <c r="F405" s="3">
        <v>948982</v>
      </c>
      <c r="G405" s="3">
        <v>29</v>
      </c>
      <c r="H405" s="3">
        <v>817</v>
      </c>
      <c r="I405" s="3">
        <v>19.837595</v>
      </c>
      <c r="J405" s="3">
        <v>800</v>
      </c>
      <c r="K405" s="3">
        <v>1200</v>
      </c>
    </row>
    <row r="406" spans="1:11" x14ac:dyDescent="0.25">
      <c r="A406" s="2" t="s">
        <v>566</v>
      </c>
      <c r="B406" s="3" t="s">
        <v>772</v>
      </c>
      <c r="C406" s="3">
        <v>0.96006803025556098</v>
      </c>
      <c r="D406" s="3" t="s">
        <v>773</v>
      </c>
      <c r="E406" s="3">
        <v>53627</v>
      </c>
      <c r="F406" s="3">
        <v>901912</v>
      </c>
      <c r="G406" s="3">
        <v>1481</v>
      </c>
      <c r="H406" s="3">
        <v>2980</v>
      </c>
      <c r="I406" s="3">
        <v>19.846540999999998</v>
      </c>
      <c r="J406" s="3">
        <v>800</v>
      </c>
      <c r="K406" s="3">
        <v>1200</v>
      </c>
    </row>
    <row r="407" spans="1:11" x14ac:dyDescent="0.25">
      <c r="A407" s="2" t="s">
        <v>165</v>
      </c>
      <c r="B407" s="3">
        <v>271.24308061599697</v>
      </c>
      <c r="C407" s="3">
        <v>0.95993626381239305</v>
      </c>
      <c r="D407" s="3">
        <v>0.92295907492273199</v>
      </c>
      <c r="E407" s="3">
        <v>138562</v>
      </c>
      <c r="F407" s="3">
        <v>703472</v>
      </c>
      <c r="G407" s="3">
        <v>305</v>
      </c>
      <c r="H407" s="3">
        <v>11261</v>
      </c>
      <c r="I407" s="3">
        <v>29.018886999999999</v>
      </c>
      <c r="J407" s="3">
        <v>800</v>
      </c>
      <c r="K407" s="3">
        <v>1067</v>
      </c>
    </row>
    <row r="408" spans="1:11" x14ac:dyDescent="0.25">
      <c r="A408" s="4" t="s">
        <v>115</v>
      </c>
      <c r="B408" s="5" t="s">
        <v>1463</v>
      </c>
      <c r="C408" s="5" t="s">
        <v>1464</v>
      </c>
      <c r="D408" s="5" t="s">
        <v>1465</v>
      </c>
      <c r="E408" s="5">
        <v>247666</v>
      </c>
      <c r="F408" s="5">
        <v>691618</v>
      </c>
      <c r="G408" s="5">
        <v>289</v>
      </c>
      <c r="H408" s="5">
        <v>20427</v>
      </c>
      <c r="I408" s="5">
        <v>20.263400000000001</v>
      </c>
      <c r="J408" s="5">
        <v>800</v>
      </c>
      <c r="K408" s="5">
        <v>1200</v>
      </c>
    </row>
    <row r="409" spans="1:11" x14ac:dyDescent="0.25">
      <c r="A409" s="4" t="s">
        <v>381</v>
      </c>
      <c r="B409" s="5" t="s">
        <v>1281</v>
      </c>
      <c r="C409" s="5" t="s">
        <v>1282</v>
      </c>
      <c r="D409" s="5" t="s">
        <v>1283</v>
      </c>
      <c r="E409" s="5">
        <v>39780</v>
      </c>
      <c r="F409" s="5">
        <v>383277</v>
      </c>
      <c r="G409" s="5">
        <v>7</v>
      </c>
      <c r="H409" s="5">
        <v>3336</v>
      </c>
      <c r="I409" s="5">
        <v>11.154289</v>
      </c>
      <c r="J409" s="5">
        <v>800</v>
      </c>
      <c r="K409" s="5">
        <v>533</v>
      </c>
    </row>
    <row r="410" spans="1:11" x14ac:dyDescent="0.25">
      <c r="A410" s="2" t="s">
        <v>381</v>
      </c>
      <c r="B410" s="3">
        <v>208.681426525115</v>
      </c>
      <c r="C410" s="3">
        <v>0.95967576565383605</v>
      </c>
      <c r="D410" s="3">
        <v>0.92247756417688898</v>
      </c>
      <c r="E410" s="3">
        <v>39780</v>
      </c>
      <c r="F410" s="3">
        <v>383277</v>
      </c>
      <c r="G410" s="3">
        <v>7</v>
      </c>
      <c r="H410" s="3">
        <v>3336</v>
      </c>
      <c r="I410" s="3">
        <v>11.742215</v>
      </c>
      <c r="J410" s="3">
        <v>800</v>
      </c>
      <c r="K410" s="3">
        <v>533</v>
      </c>
    </row>
    <row r="411" spans="1:11" x14ac:dyDescent="0.25">
      <c r="A411" s="2" t="s">
        <v>285</v>
      </c>
      <c r="B411" s="3">
        <v>66.034840345382605</v>
      </c>
      <c r="C411" s="3">
        <v>0.95945555519887005</v>
      </c>
      <c r="D411" s="3">
        <v>0.92207071018695597</v>
      </c>
      <c r="E411" s="3">
        <v>14944</v>
      </c>
      <c r="F411" s="3">
        <v>407793</v>
      </c>
      <c r="G411" s="3">
        <v>11</v>
      </c>
      <c r="H411" s="3">
        <v>1252</v>
      </c>
      <c r="I411" s="3">
        <v>10.971447</v>
      </c>
      <c r="J411" s="3">
        <v>800</v>
      </c>
      <c r="K411" s="3">
        <v>530</v>
      </c>
    </row>
    <row r="412" spans="1:11" x14ac:dyDescent="0.25">
      <c r="A412" s="4" t="s">
        <v>539</v>
      </c>
      <c r="B412" s="5">
        <v>105.74628210067701</v>
      </c>
      <c r="C412" s="5">
        <v>0.95943848758465</v>
      </c>
      <c r="D412" s="5">
        <v>0.92203918378414995</v>
      </c>
      <c r="E412" s="5">
        <v>54404</v>
      </c>
      <c r="F412" s="5">
        <v>900996</v>
      </c>
      <c r="G412" s="5">
        <v>220</v>
      </c>
      <c r="H412" s="5">
        <v>4380</v>
      </c>
      <c r="I412" s="5">
        <v>20.128848000000001</v>
      </c>
      <c r="J412" s="5">
        <v>800</v>
      </c>
      <c r="K412" s="5">
        <v>1200</v>
      </c>
    </row>
    <row r="413" spans="1:11" x14ac:dyDescent="0.25">
      <c r="A413" s="2" t="s">
        <v>279</v>
      </c>
      <c r="B413" s="3" t="s">
        <v>696</v>
      </c>
      <c r="C413" s="3" t="s">
        <v>697</v>
      </c>
      <c r="D413" s="3" t="s">
        <v>698</v>
      </c>
      <c r="E413" s="3">
        <v>41979</v>
      </c>
      <c r="F413" s="3">
        <v>916071</v>
      </c>
      <c r="G413" s="3">
        <v>80</v>
      </c>
      <c r="H413" s="3">
        <v>3470</v>
      </c>
      <c r="I413" s="3">
        <v>19.697977999999999</v>
      </c>
      <c r="J413" s="3">
        <v>800</v>
      </c>
      <c r="K413" s="3">
        <v>1202</v>
      </c>
    </row>
    <row r="414" spans="1:11" x14ac:dyDescent="0.25">
      <c r="A414" s="4" t="s">
        <v>302</v>
      </c>
      <c r="B414" s="5">
        <v>105.713588953018</v>
      </c>
      <c r="C414" s="5">
        <v>0.95934859801640704</v>
      </c>
      <c r="D414" s="5">
        <v>0.92187316154841703</v>
      </c>
      <c r="E414" s="5">
        <v>7835</v>
      </c>
      <c r="F414" s="5">
        <v>953101</v>
      </c>
      <c r="G414" s="5">
        <v>349</v>
      </c>
      <c r="H414" s="5">
        <v>315</v>
      </c>
      <c r="I414" s="5">
        <v>19.731721</v>
      </c>
      <c r="J414" s="5">
        <v>800</v>
      </c>
      <c r="K414" s="5">
        <v>1202</v>
      </c>
    </row>
    <row r="415" spans="1:11" x14ac:dyDescent="0.25">
      <c r="A415" s="2" t="s">
        <v>481</v>
      </c>
      <c r="B415" s="3">
        <v>117.620790481567</v>
      </c>
      <c r="C415" s="3">
        <v>0.95929237759195696</v>
      </c>
      <c r="D415" s="3">
        <v>0.92176933937727501</v>
      </c>
      <c r="E415" s="3">
        <v>49617</v>
      </c>
      <c r="F415" s="3">
        <v>385372</v>
      </c>
      <c r="G415" s="3">
        <v>6</v>
      </c>
      <c r="H415" s="3">
        <v>4205</v>
      </c>
      <c r="I415" s="3">
        <v>11.374184</v>
      </c>
      <c r="J415" s="3">
        <v>800</v>
      </c>
      <c r="K415" s="3">
        <v>549</v>
      </c>
    </row>
    <row r="416" spans="1:11" x14ac:dyDescent="0.25">
      <c r="A416" s="2" t="s">
        <v>342</v>
      </c>
      <c r="B416" s="3">
        <v>66.150665283203097</v>
      </c>
      <c r="C416" s="3">
        <v>0.95898487025610601</v>
      </c>
      <c r="D416" s="3">
        <v>0.92120166446767404</v>
      </c>
      <c r="E416" s="3">
        <v>45383</v>
      </c>
      <c r="F416" s="3">
        <v>377135</v>
      </c>
      <c r="G416" s="3">
        <v>80</v>
      </c>
      <c r="H416" s="3">
        <v>3802</v>
      </c>
      <c r="I416" s="3">
        <v>11.034252</v>
      </c>
      <c r="J416" s="3">
        <v>800</v>
      </c>
      <c r="K416" s="3">
        <v>533</v>
      </c>
    </row>
    <row r="417" spans="1:11" x14ac:dyDescent="0.25">
      <c r="A417" s="4" t="s">
        <v>46</v>
      </c>
      <c r="B417" s="5" t="s">
        <v>1230</v>
      </c>
      <c r="C417" s="5" t="s">
        <v>1231</v>
      </c>
      <c r="D417" s="5" t="s">
        <v>1232</v>
      </c>
      <c r="E417" s="5">
        <v>5384</v>
      </c>
      <c r="F417" s="5">
        <v>954151</v>
      </c>
      <c r="G417" s="5">
        <v>138</v>
      </c>
      <c r="H417" s="5">
        <v>327</v>
      </c>
      <c r="I417" s="5">
        <v>19.629170999999999</v>
      </c>
      <c r="J417" s="5">
        <v>800</v>
      </c>
      <c r="K417" s="5">
        <v>1200</v>
      </c>
    </row>
    <row r="418" spans="1:11" x14ac:dyDescent="0.25">
      <c r="A418" s="2" t="s">
        <v>283</v>
      </c>
      <c r="B418" s="3">
        <v>68.805471897125202</v>
      </c>
      <c r="C418" s="3">
        <v>0.958558997139901</v>
      </c>
      <c r="D418" s="3">
        <v>0.92041603365665503</v>
      </c>
      <c r="E418" s="3">
        <v>78760</v>
      </c>
      <c r="F418" s="3">
        <v>340830</v>
      </c>
      <c r="G418" s="3">
        <v>7</v>
      </c>
      <c r="H418" s="3">
        <v>6803</v>
      </c>
      <c r="I418" s="3">
        <v>11.049825</v>
      </c>
      <c r="J418" s="3">
        <v>800</v>
      </c>
      <c r="K418" s="3">
        <v>533</v>
      </c>
    </row>
    <row r="419" spans="1:11" x14ac:dyDescent="0.25">
      <c r="A419" s="4" t="s">
        <v>257</v>
      </c>
      <c r="B419" s="5">
        <v>335.379478931427</v>
      </c>
      <c r="C419" s="5" t="s">
        <v>782</v>
      </c>
      <c r="D419" s="5" t="s">
        <v>783</v>
      </c>
      <c r="E419" s="5">
        <v>176368</v>
      </c>
      <c r="F419" s="5">
        <v>661929</v>
      </c>
      <c r="G419" s="5">
        <v>1442</v>
      </c>
      <c r="H419" s="5">
        <v>13861</v>
      </c>
      <c r="I419" s="5">
        <v>20.697545000000002</v>
      </c>
      <c r="J419" s="5">
        <v>800</v>
      </c>
      <c r="K419" s="5">
        <v>1067</v>
      </c>
    </row>
    <row r="420" spans="1:11" x14ac:dyDescent="0.25">
      <c r="A420" s="2" t="s">
        <v>567</v>
      </c>
      <c r="B420" s="3">
        <v>66.455166339874197</v>
      </c>
      <c r="C420" s="3">
        <v>0.95770525907512205</v>
      </c>
      <c r="D420" s="3">
        <v>0.91884303112313903</v>
      </c>
      <c r="E420" s="3">
        <v>27161</v>
      </c>
      <c r="F420" s="3">
        <v>928840</v>
      </c>
      <c r="G420" s="3">
        <v>308</v>
      </c>
      <c r="H420" s="3">
        <v>2091</v>
      </c>
      <c r="I420" s="3">
        <v>19.687353999999999</v>
      </c>
      <c r="J420" s="3">
        <v>800</v>
      </c>
      <c r="K420" s="3">
        <v>1198</v>
      </c>
    </row>
    <row r="421" spans="1:11" x14ac:dyDescent="0.25">
      <c r="A421" s="4" t="s">
        <v>13</v>
      </c>
      <c r="B421" s="5" t="s">
        <v>1062</v>
      </c>
      <c r="C421" s="5" t="s">
        <v>1063</v>
      </c>
      <c r="D421" s="5">
        <v>0.91883902900000003</v>
      </c>
      <c r="E421" s="5">
        <v>248987</v>
      </c>
      <c r="F421" s="5">
        <v>689020</v>
      </c>
      <c r="G421" s="5">
        <v>14800</v>
      </c>
      <c r="H421" s="5">
        <v>7193</v>
      </c>
      <c r="I421" s="5">
        <v>19.942647999999998</v>
      </c>
      <c r="J421" s="5">
        <v>800</v>
      </c>
      <c r="K421" s="5">
        <v>1200</v>
      </c>
    </row>
    <row r="422" spans="1:11" x14ac:dyDescent="0.25">
      <c r="A422" s="2" t="s">
        <v>182</v>
      </c>
      <c r="B422" s="3">
        <v>103.8983669281</v>
      </c>
      <c r="C422" s="3">
        <v>0.957373992541802</v>
      </c>
      <c r="D422" s="3">
        <v>0.91823337006120598</v>
      </c>
      <c r="E422" s="3">
        <v>159173</v>
      </c>
      <c r="F422" s="3">
        <v>964253</v>
      </c>
      <c r="G422" s="3">
        <v>50</v>
      </c>
      <c r="H422" s="3">
        <v>14124</v>
      </c>
      <c r="I422" s="3">
        <v>23.008654</v>
      </c>
      <c r="J422" s="3">
        <v>800</v>
      </c>
      <c r="K422" s="3">
        <v>1422</v>
      </c>
    </row>
    <row r="423" spans="1:11" x14ac:dyDescent="0.25">
      <c r="A423" s="2" t="s">
        <v>219</v>
      </c>
      <c r="B423" s="3" t="s">
        <v>1043</v>
      </c>
      <c r="C423" s="3">
        <v>0.95720191499999996</v>
      </c>
      <c r="D423" s="3" t="s">
        <v>1044</v>
      </c>
      <c r="E423" s="3">
        <v>359470</v>
      </c>
      <c r="F423" s="3">
        <v>570785</v>
      </c>
      <c r="G423" s="3">
        <v>851</v>
      </c>
      <c r="H423" s="3">
        <v>31294</v>
      </c>
      <c r="I423" s="3">
        <v>19.604258000000002</v>
      </c>
      <c r="J423" s="3">
        <v>800</v>
      </c>
      <c r="K423" s="3">
        <v>1203</v>
      </c>
    </row>
    <row r="424" spans="1:11" x14ac:dyDescent="0.25">
      <c r="A424" s="4" t="s">
        <v>198</v>
      </c>
      <c r="B424" s="5" t="s">
        <v>743</v>
      </c>
      <c r="C424" s="5" t="s">
        <v>744</v>
      </c>
      <c r="D424" s="5" t="s">
        <v>745</v>
      </c>
      <c r="E424" s="5">
        <v>41387</v>
      </c>
      <c r="F424" s="5">
        <v>765306</v>
      </c>
      <c r="G424" s="5">
        <v>175</v>
      </c>
      <c r="H424" s="5">
        <v>3532</v>
      </c>
      <c r="I424" s="5">
        <v>18.001391999999999</v>
      </c>
      <c r="J424" s="5">
        <v>800</v>
      </c>
      <c r="K424" s="5">
        <v>1013</v>
      </c>
    </row>
    <row r="425" spans="1:11" x14ac:dyDescent="0.25">
      <c r="A425" s="4" t="s">
        <v>373</v>
      </c>
      <c r="B425" s="5">
        <v>68.745548486709595</v>
      </c>
      <c r="C425" s="5" t="s">
        <v>647</v>
      </c>
      <c r="D425" s="5" t="s">
        <v>648</v>
      </c>
      <c r="E425" s="5">
        <v>13688</v>
      </c>
      <c r="F425" s="5">
        <v>1046675</v>
      </c>
      <c r="G425" s="5">
        <v>205</v>
      </c>
      <c r="H425" s="5">
        <v>1032</v>
      </c>
      <c r="I425" s="5">
        <v>21.426575</v>
      </c>
      <c r="J425" s="5">
        <v>800</v>
      </c>
      <c r="K425" s="5">
        <v>1327</v>
      </c>
    </row>
    <row r="426" spans="1:11" x14ac:dyDescent="0.25">
      <c r="A426" s="2" t="s">
        <v>565</v>
      </c>
      <c r="B426" s="3">
        <v>102.632493019104</v>
      </c>
      <c r="C426" s="3" t="s">
        <v>1343</v>
      </c>
      <c r="D426" s="3" t="s">
        <v>1344</v>
      </c>
      <c r="E426" s="3">
        <v>2578966</v>
      </c>
      <c r="F426" s="3">
        <v>17149340</v>
      </c>
      <c r="G426" s="3">
        <v>2097</v>
      </c>
      <c r="H426" s="3">
        <v>231453</v>
      </c>
      <c r="I426" s="3">
        <v>399.63193100000001</v>
      </c>
      <c r="J426" s="3">
        <v>5472</v>
      </c>
      <c r="K426" s="3">
        <v>3648</v>
      </c>
    </row>
    <row r="427" spans="1:11" x14ac:dyDescent="0.25">
      <c r="A427" s="4" t="s">
        <v>409</v>
      </c>
      <c r="B427" s="5" t="s">
        <v>1372</v>
      </c>
      <c r="C427" s="5" t="s">
        <v>1373</v>
      </c>
      <c r="D427" s="5">
        <v>0.91673256733497699</v>
      </c>
      <c r="E427" s="5">
        <v>78828</v>
      </c>
      <c r="F427" s="5">
        <v>875612</v>
      </c>
      <c r="G427" s="5">
        <v>252</v>
      </c>
      <c r="H427" s="5">
        <v>6908</v>
      </c>
      <c r="I427" s="5">
        <v>20.184245000000001</v>
      </c>
      <c r="J427" s="5">
        <v>800</v>
      </c>
      <c r="K427" s="5">
        <v>1202</v>
      </c>
    </row>
    <row r="428" spans="1:11" x14ac:dyDescent="0.25">
      <c r="A428" s="4" t="s">
        <v>584</v>
      </c>
      <c r="B428" s="5" t="s">
        <v>1287</v>
      </c>
      <c r="C428" s="5" t="s">
        <v>1288</v>
      </c>
      <c r="D428" s="5" t="s">
        <v>1289</v>
      </c>
      <c r="E428" s="5">
        <v>213752</v>
      </c>
      <c r="F428" s="5">
        <v>15747169</v>
      </c>
      <c r="G428" s="5">
        <v>1112</v>
      </c>
      <c r="H428" s="5">
        <v>18511</v>
      </c>
      <c r="I428" s="5">
        <v>319.83827500000001</v>
      </c>
      <c r="J428" s="5">
        <v>4896</v>
      </c>
      <c r="K428" s="5">
        <v>3264</v>
      </c>
    </row>
    <row r="429" spans="1:11" x14ac:dyDescent="0.25">
      <c r="A429" s="2" t="s">
        <v>367</v>
      </c>
      <c r="B429" s="3">
        <v>99.640049930000004</v>
      </c>
      <c r="C429" s="3" t="s">
        <v>1054</v>
      </c>
      <c r="D429" s="3" t="s">
        <v>1055</v>
      </c>
      <c r="E429" s="3">
        <v>26617</v>
      </c>
      <c r="F429" s="3">
        <v>930899</v>
      </c>
      <c r="G429" s="3">
        <v>31</v>
      </c>
      <c r="H429" s="3">
        <v>2453</v>
      </c>
      <c r="I429" s="3">
        <v>19.597854000000002</v>
      </c>
      <c r="J429" s="3">
        <v>800</v>
      </c>
      <c r="K429" s="3">
        <v>1200</v>
      </c>
    </row>
    <row r="430" spans="1:11" x14ac:dyDescent="0.25">
      <c r="A430" s="4" t="s">
        <v>41</v>
      </c>
      <c r="B430" s="5">
        <v>209.410149097442</v>
      </c>
      <c r="C430" s="5">
        <v>0.95541135793113197</v>
      </c>
      <c r="D430" s="5">
        <v>0.914629280325014</v>
      </c>
      <c r="E430" s="5">
        <v>50429</v>
      </c>
      <c r="F430" s="5">
        <v>906464</v>
      </c>
      <c r="G430" s="5">
        <v>56</v>
      </c>
      <c r="H430" s="5">
        <v>4651</v>
      </c>
      <c r="I430" s="5">
        <v>20.054013999999999</v>
      </c>
      <c r="J430" s="5">
        <v>800</v>
      </c>
      <c r="K430" s="5">
        <v>1202</v>
      </c>
    </row>
    <row r="431" spans="1:11" x14ac:dyDescent="0.25">
      <c r="A431" s="2" t="s">
        <v>321</v>
      </c>
      <c r="B431" s="3" t="s">
        <v>1421</v>
      </c>
      <c r="C431" s="3" t="s">
        <v>1422</v>
      </c>
      <c r="D431" s="3" t="s">
        <v>1423</v>
      </c>
      <c r="E431" s="3">
        <v>169788</v>
      </c>
      <c r="F431" s="3">
        <v>240727</v>
      </c>
      <c r="G431" s="3">
        <v>771</v>
      </c>
      <c r="H431" s="3">
        <v>15114</v>
      </c>
      <c r="I431" s="3">
        <v>11.033123</v>
      </c>
      <c r="J431" s="3">
        <v>800</v>
      </c>
      <c r="K431" s="3">
        <v>533</v>
      </c>
    </row>
    <row r="432" spans="1:11" x14ac:dyDescent="0.25">
      <c r="A432" s="2" t="s">
        <v>592</v>
      </c>
      <c r="B432" s="3" t="s">
        <v>1530</v>
      </c>
      <c r="C432" s="3" t="s">
        <v>1531</v>
      </c>
      <c r="D432" s="3" t="s">
        <v>1532</v>
      </c>
      <c r="E432" s="3">
        <v>14778</v>
      </c>
      <c r="F432" s="3">
        <v>943839</v>
      </c>
      <c r="G432" s="3">
        <v>293</v>
      </c>
      <c r="H432" s="3">
        <v>1090</v>
      </c>
      <c r="I432" s="3">
        <v>19.636880999999999</v>
      </c>
      <c r="J432" s="3">
        <v>800</v>
      </c>
      <c r="K432" s="3">
        <v>1200</v>
      </c>
    </row>
    <row r="433" spans="1:11" x14ac:dyDescent="0.25">
      <c r="A433" s="4" t="s">
        <v>448</v>
      </c>
      <c r="B433" s="5" t="s">
        <v>1394</v>
      </c>
      <c r="C433" s="5" t="s">
        <v>1395</v>
      </c>
      <c r="D433" s="5" t="s">
        <v>1396</v>
      </c>
      <c r="E433" s="5">
        <v>419868</v>
      </c>
      <c r="F433" s="5">
        <v>1951162</v>
      </c>
      <c r="G433" s="5">
        <v>37</v>
      </c>
      <c r="H433" s="5">
        <v>39373</v>
      </c>
      <c r="I433" s="5">
        <v>48.882607</v>
      </c>
      <c r="J433" s="5">
        <v>1272</v>
      </c>
      <c r="K433" s="5">
        <v>1895</v>
      </c>
    </row>
    <row r="434" spans="1:11" x14ac:dyDescent="0.25">
      <c r="A434" s="2" t="s">
        <v>123</v>
      </c>
      <c r="B434" s="3">
        <v>66.388163089752197</v>
      </c>
      <c r="C434" s="3">
        <v>0.95488060156000798</v>
      </c>
      <c r="D434" s="3">
        <v>0.91365694961295396</v>
      </c>
      <c r="E434" s="3">
        <v>199116</v>
      </c>
      <c r="F434" s="3">
        <v>208467</v>
      </c>
      <c r="G434" s="3">
        <v>7298</v>
      </c>
      <c r="H434" s="3">
        <v>11519</v>
      </c>
      <c r="I434" s="3">
        <v>11.034997000000001</v>
      </c>
      <c r="J434" s="3">
        <v>800</v>
      </c>
      <c r="K434" s="3">
        <v>533</v>
      </c>
    </row>
    <row r="435" spans="1:11" x14ac:dyDescent="0.25">
      <c r="A435" s="2" t="s">
        <v>335</v>
      </c>
      <c r="B435" s="3" t="s">
        <v>684</v>
      </c>
      <c r="C435" s="3" t="s">
        <v>685</v>
      </c>
      <c r="D435" s="3" t="s">
        <v>686</v>
      </c>
      <c r="E435" s="3">
        <v>49958</v>
      </c>
      <c r="F435" s="3">
        <v>370910</v>
      </c>
      <c r="G435" s="3">
        <v>395</v>
      </c>
      <c r="H435" s="3">
        <v>4337</v>
      </c>
      <c r="I435" s="3">
        <v>11.056854</v>
      </c>
      <c r="J435" s="3">
        <v>800</v>
      </c>
      <c r="K435" s="3">
        <v>532</v>
      </c>
    </row>
    <row r="436" spans="1:11" x14ac:dyDescent="0.25">
      <c r="A436" s="4" t="s">
        <v>308</v>
      </c>
      <c r="B436" s="5" t="s">
        <v>867</v>
      </c>
      <c r="C436" s="5" t="s">
        <v>868</v>
      </c>
      <c r="D436" s="5" t="s">
        <v>869</v>
      </c>
      <c r="E436" s="5">
        <v>3215</v>
      </c>
      <c r="F436" s="5">
        <v>902080</v>
      </c>
      <c r="G436" s="5">
        <v>44</v>
      </c>
      <c r="H436" s="5">
        <v>261</v>
      </c>
      <c r="I436" s="5">
        <v>18.967327999999998</v>
      </c>
      <c r="J436" s="5">
        <v>800</v>
      </c>
      <c r="K436" s="5">
        <v>1132</v>
      </c>
    </row>
    <row r="437" spans="1:11" x14ac:dyDescent="0.25">
      <c r="A437" s="2" t="s">
        <v>288</v>
      </c>
      <c r="B437" s="3" t="s">
        <v>789</v>
      </c>
      <c r="C437" s="3" t="s">
        <v>790</v>
      </c>
      <c r="D437" s="3" t="s">
        <v>791</v>
      </c>
      <c r="E437" s="3">
        <v>128232</v>
      </c>
      <c r="F437" s="3">
        <v>285861</v>
      </c>
      <c r="G437" s="3">
        <v>0</v>
      </c>
      <c r="H437" s="3">
        <v>12307</v>
      </c>
      <c r="I437" s="3">
        <v>11.069898999999999</v>
      </c>
      <c r="J437" s="3">
        <v>800</v>
      </c>
      <c r="K437" s="3">
        <v>533</v>
      </c>
    </row>
    <row r="438" spans="1:11" x14ac:dyDescent="0.25">
      <c r="A438" s="2" t="s">
        <v>413</v>
      </c>
      <c r="B438" s="3">
        <v>314.89437818527199</v>
      </c>
      <c r="C438" s="3">
        <v>0.95373034867331397</v>
      </c>
      <c r="D438" s="3">
        <v>0.91155310436842896</v>
      </c>
      <c r="E438" s="3">
        <v>317009</v>
      </c>
      <c r="F438" s="3">
        <v>421832</v>
      </c>
      <c r="G438" s="3">
        <v>3802</v>
      </c>
      <c r="H438" s="3">
        <v>26957</v>
      </c>
      <c r="I438" s="3">
        <v>19.699065000000001</v>
      </c>
      <c r="J438" s="3">
        <v>800</v>
      </c>
      <c r="K438" s="3">
        <v>962</v>
      </c>
    </row>
    <row r="439" spans="1:11" x14ac:dyDescent="0.25">
      <c r="A439" s="4" t="s">
        <v>197</v>
      </c>
      <c r="B439" s="5" t="s">
        <v>819</v>
      </c>
      <c r="C439" s="5" t="s">
        <v>820</v>
      </c>
      <c r="D439" s="5" t="s">
        <v>821</v>
      </c>
      <c r="E439" s="5">
        <v>130349</v>
      </c>
      <c r="F439" s="5">
        <v>499296</v>
      </c>
      <c r="G439" s="5">
        <v>5596</v>
      </c>
      <c r="H439" s="5">
        <v>7159</v>
      </c>
      <c r="I439" s="5">
        <v>16.701554999999999</v>
      </c>
      <c r="J439" s="5">
        <v>800</v>
      </c>
      <c r="K439" s="5">
        <v>803</v>
      </c>
    </row>
    <row r="440" spans="1:11" x14ac:dyDescent="0.25">
      <c r="A440" s="4" t="s">
        <v>153</v>
      </c>
      <c r="B440" s="5" t="s">
        <v>687</v>
      </c>
      <c r="C440" s="5" t="s">
        <v>688</v>
      </c>
      <c r="D440" s="5" t="s">
        <v>689</v>
      </c>
      <c r="E440" s="5">
        <v>32769</v>
      </c>
      <c r="F440" s="5">
        <v>921593</v>
      </c>
      <c r="G440" s="5">
        <v>48</v>
      </c>
      <c r="H440" s="5">
        <v>3190</v>
      </c>
      <c r="I440" s="5">
        <v>19.579612999999998</v>
      </c>
      <c r="J440" s="5">
        <v>800</v>
      </c>
      <c r="K440" s="5">
        <v>1197</v>
      </c>
    </row>
    <row r="441" spans="1:11" x14ac:dyDescent="0.25">
      <c r="A441" s="4" t="s">
        <v>502</v>
      </c>
      <c r="B441" s="5" t="s">
        <v>922</v>
      </c>
      <c r="C441" s="5" t="s">
        <v>923</v>
      </c>
      <c r="D441" s="5" t="s">
        <v>924</v>
      </c>
      <c r="E441" s="5">
        <v>51701</v>
      </c>
      <c r="F441" s="5">
        <v>909573</v>
      </c>
      <c r="G441" s="5">
        <v>145</v>
      </c>
      <c r="H441" s="5">
        <v>4981</v>
      </c>
      <c r="I441" s="5">
        <v>19.674213000000002</v>
      </c>
      <c r="J441" s="5">
        <v>800</v>
      </c>
      <c r="K441" s="5">
        <v>1208</v>
      </c>
    </row>
    <row r="442" spans="1:11" x14ac:dyDescent="0.25">
      <c r="A442" s="2" t="s">
        <v>508</v>
      </c>
      <c r="B442" s="3">
        <v>312.747608184814</v>
      </c>
      <c r="C442" s="3">
        <v>0.95183341959628898</v>
      </c>
      <c r="D442" s="3">
        <v>0.90809365361532701</v>
      </c>
      <c r="E442" s="3">
        <v>59768</v>
      </c>
      <c r="F442" s="3">
        <v>894183</v>
      </c>
      <c r="G442" s="3">
        <v>94</v>
      </c>
      <c r="H442" s="3">
        <v>5955</v>
      </c>
      <c r="I442" s="3">
        <v>21.030873</v>
      </c>
      <c r="J442" s="3">
        <v>800</v>
      </c>
      <c r="K442" s="3">
        <v>1200</v>
      </c>
    </row>
    <row r="443" spans="1:11" x14ac:dyDescent="0.25">
      <c r="A443" s="4" t="s">
        <v>118</v>
      </c>
      <c r="B443" s="5">
        <v>98.541208510000004</v>
      </c>
      <c r="C443" s="5" t="s">
        <v>1095</v>
      </c>
      <c r="D443" s="5">
        <v>0.90698466799999999</v>
      </c>
      <c r="E443" s="5">
        <v>13310</v>
      </c>
      <c r="F443" s="5">
        <v>369325</v>
      </c>
      <c r="G443" s="5">
        <v>17</v>
      </c>
      <c r="H443" s="5">
        <v>1348</v>
      </c>
      <c r="I443" s="5">
        <v>9.9477650000000004</v>
      </c>
      <c r="J443" s="5">
        <v>800</v>
      </c>
      <c r="K443" s="5">
        <v>480</v>
      </c>
    </row>
    <row r="444" spans="1:11" x14ac:dyDescent="0.25">
      <c r="A444" s="4" t="s">
        <v>433</v>
      </c>
      <c r="B444" s="5" t="s">
        <v>632</v>
      </c>
      <c r="C444" s="5" t="s">
        <v>633</v>
      </c>
      <c r="D444" s="5" t="s">
        <v>634</v>
      </c>
      <c r="E444" s="5">
        <v>112926</v>
      </c>
      <c r="F444" s="5">
        <v>891349</v>
      </c>
      <c r="G444" s="5">
        <v>442</v>
      </c>
      <c r="H444" s="5">
        <v>11283</v>
      </c>
      <c r="I444" s="5">
        <v>20.463172</v>
      </c>
      <c r="J444" s="5">
        <v>800</v>
      </c>
      <c r="K444" s="5">
        <v>1270</v>
      </c>
    </row>
    <row r="445" spans="1:11" x14ac:dyDescent="0.25">
      <c r="A445" s="2" t="s">
        <v>369</v>
      </c>
      <c r="B445" s="3" t="s">
        <v>1403</v>
      </c>
      <c r="C445" s="3" t="s">
        <v>1404</v>
      </c>
      <c r="D445" s="3" t="s">
        <v>1405</v>
      </c>
      <c r="E445" s="3">
        <v>46343</v>
      </c>
      <c r="F445" s="3">
        <v>15929324</v>
      </c>
      <c r="G445" s="3">
        <v>629</v>
      </c>
      <c r="H445" s="3">
        <v>4248</v>
      </c>
      <c r="I445" s="3">
        <v>320.34569800000003</v>
      </c>
      <c r="J445" s="3">
        <v>4896</v>
      </c>
      <c r="K445" s="3">
        <v>3264</v>
      </c>
    </row>
    <row r="446" spans="1:11" x14ac:dyDescent="0.25">
      <c r="A446" s="4" t="s">
        <v>194</v>
      </c>
      <c r="B446" s="5">
        <v>68.299204587936401</v>
      </c>
      <c r="C446" s="5">
        <v>0.94970097854862101</v>
      </c>
      <c r="D446" s="5">
        <v>0.90421961665379402</v>
      </c>
      <c r="E446" s="5">
        <v>64394</v>
      </c>
      <c r="F446" s="5">
        <v>431185</v>
      </c>
      <c r="G446" s="5">
        <v>138</v>
      </c>
      <c r="H446" s="5">
        <v>6683</v>
      </c>
      <c r="I446" s="5">
        <v>13.001213999999999</v>
      </c>
      <c r="J446" s="5">
        <v>800</v>
      </c>
      <c r="K446" s="5">
        <v>628</v>
      </c>
    </row>
    <row r="447" spans="1:11" x14ac:dyDescent="0.25">
      <c r="A447" s="4" t="s">
        <v>418</v>
      </c>
      <c r="B447" s="5" t="s">
        <v>1345</v>
      </c>
      <c r="C447" s="5" t="s">
        <v>1346</v>
      </c>
      <c r="D447" s="5" t="s">
        <v>1347</v>
      </c>
      <c r="E447" s="5">
        <v>43113</v>
      </c>
      <c r="F447" s="5">
        <v>2541335</v>
      </c>
      <c r="G447" s="5">
        <v>25</v>
      </c>
      <c r="H447" s="5">
        <v>4551</v>
      </c>
      <c r="I447" s="5">
        <v>52.141410999999998</v>
      </c>
      <c r="J447" s="5">
        <v>1192</v>
      </c>
      <c r="K447" s="5">
        <v>2172</v>
      </c>
    </row>
    <row r="448" spans="1:11" x14ac:dyDescent="0.25">
      <c r="A448" s="4" t="s">
        <v>38</v>
      </c>
      <c r="B448" s="5" t="s">
        <v>759</v>
      </c>
      <c r="C448" s="5" t="s">
        <v>760</v>
      </c>
      <c r="D448" s="5" t="s">
        <v>761</v>
      </c>
      <c r="E448" s="5">
        <v>100052</v>
      </c>
      <c r="F448" s="5">
        <v>849241</v>
      </c>
      <c r="G448" s="5">
        <v>108</v>
      </c>
      <c r="H448" s="5">
        <v>10599</v>
      </c>
      <c r="I448" s="5">
        <v>19.719687</v>
      </c>
      <c r="J448" s="5">
        <v>800</v>
      </c>
      <c r="K448" s="5">
        <v>1200</v>
      </c>
    </row>
    <row r="449" spans="1:11" x14ac:dyDescent="0.25">
      <c r="A449" s="2" t="s">
        <v>298</v>
      </c>
      <c r="B449" s="3">
        <v>72.328970432281494</v>
      </c>
      <c r="C449" s="3" t="s">
        <v>630</v>
      </c>
      <c r="D449" s="3" t="s">
        <v>631</v>
      </c>
      <c r="E449" s="3">
        <v>46526</v>
      </c>
      <c r="F449" s="3">
        <v>908476</v>
      </c>
      <c r="G449" s="3">
        <v>2458</v>
      </c>
      <c r="H449" s="3">
        <v>2540</v>
      </c>
      <c r="I449" s="3">
        <v>19.649339999999999</v>
      </c>
      <c r="J449" s="3">
        <v>800</v>
      </c>
      <c r="K449" s="3">
        <v>1200</v>
      </c>
    </row>
    <row r="450" spans="1:11" x14ac:dyDescent="0.25">
      <c r="A450" s="4" t="s">
        <v>107</v>
      </c>
      <c r="B450" s="5">
        <v>71.575901509999994</v>
      </c>
      <c r="C450" s="5">
        <v>0.94889076100000003</v>
      </c>
      <c r="D450" s="5">
        <v>0.90275180340000005</v>
      </c>
      <c r="E450" s="5">
        <v>3379</v>
      </c>
      <c r="F450" s="5">
        <v>956257</v>
      </c>
      <c r="G450" s="5">
        <v>180</v>
      </c>
      <c r="H450" s="5">
        <v>184</v>
      </c>
      <c r="I450" s="5">
        <v>19.618048000000002</v>
      </c>
      <c r="J450" s="5">
        <v>800</v>
      </c>
      <c r="K450" s="5">
        <v>1200</v>
      </c>
    </row>
    <row r="451" spans="1:11" x14ac:dyDescent="0.25">
      <c r="A451" s="4" t="s">
        <v>465</v>
      </c>
      <c r="B451" s="5">
        <v>66.628266811370807</v>
      </c>
      <c r="C451" s="5">
        <v>0.94888488636965596</v>
      </c>
      <c r="D451" s="5">
        <v>0.90274116894047396</v>
      </c>
      <c r="E451" s="5">
        <v>179121</v>
      </c>
      <c r="F451" s="5">
        <v>761581</v>
      </c>
      <c r="G451" s="5">
        <v>70</v>
      </c>
      <c r="H451" s="5">
        <v>19228</v>
      </c>
      <c r="I451" s="5">
        <v>19.854396999999999</v>
      </c>
      <c r="J451" s="5">
        <v>800</v>
      </c>
      <c r="K451" s="5">
        <v>1200</v>
      </c>
    </row>
    <row r="452" spans="1:11" x14ac:dyDescent="0.25">
      <c r="A452" s="4" t="s">
        <v>546</v>
      </c>
      <c r="B452" s="5">
        <v>105.479006052017</v>
      </c>
      <c r="C452" s="5">
        <v>0.94861028257684099</v>
      </c>
      <c r="D452" s="5">
        <v>0.90224420769662905</v>
      </c>
      <c r="E452" s="5">
        <v>245682</v>
      </c>
      <c r="F452" s="5">
        <v>687699</v>
      </c>
      <c r="G452" s="5">
        <v>336</v>
      </c>
      <c r="H452" s="5">
        <v>26283</v>
      </c>
      <c r="I452" s="5">
        <v>20.140194999999999</v>
      </c>
      <c r="J452" s="5">
        <v>800</v>
      </c>
      <c r="K452" s="5">
        <v>1200</v>
      </c>
    </row>
    <row r="453" spans="1:11" x14ac:dyDescent="0.25">
      <c r="A453" s="2" t="s">
        <v>242</v>
      </c>
      <c r="B453" s="3" t="s">
        <v>946</v>
      </c>
      <c r="C453" s="3" t="s">
        <v>947</v>
      </c>
      <c r="D453" s="3" t="s">
        <v>948</v>
      </c>
      <c r="E453" s="3">
        <v>32932</v>
      </c>
      <c r="F453" s="3">
        <v>817094</v>
      </c>
      <c r="G453" s="3">
        <v>551</v>
      </c>
      <c r="H453" s="3">
        <v>3023</v>
      </c>
      <c r="I453" s="3">
        <v>20.084205999999998</v>
      </c>
      <c r="J453" s="3">
        <v>800</v>
      </c>
      <c r="K453" s="3">
        <v>1067</v>
      </c>
    </row>
    <row r="454" spans="1:11" x14ac:dyDescent="0.25">
      <c r="A454" s="4" t="s">
        <v>183</v>
      </c>
      <c r="B454" s="5" t="s">
        <v>613</v>
      </c>
      <c r="C454" s="5" t="s">
        <v>614</v>
      </c>
      <c r="D454" s="5" t="s">
        <v>615</v>
      </c>
      <c r="E454" s="5">
        <v>62308</v>
      </c>
      <c r="F454" s="5">
        <v>1068509</v>
      </c>
      <c r="G454" s="5">
        <v>624</v>
      </c>
      <c r="H454" s="5">
        <v>6159</v>
      </c>
      <c r="I454" s="5">
        <v>22.830760999999999</v>
      </c>
      <c r="J454" s="5">
        <v>800</v>
      </c>
      <c r="K454" s="5">
        <v>1422</v>
      </c>
    </row>
    <row r="455" spans="1:11" x14ac:dyDescent="0.25">
      <c r="A455" s="2" t="s">
        <v>183</v>
      </c>
      <c r="B455" s="3">
        <v>101.58700823783801</v>
      </c>
      <c r="C455" s="3">
        <v>0.948378602576884</v>
      </c>
      <c r="D455" s="3">
        <v>0.90182512917746105</v>
      </c>
      <c r="E455" s="3">
        <v>62308</v>
      </c>
      <c r="F455" s="3">
        <v>1068509</v>
      </c>
      <c r="G455" s="3">
        <v>624</v>
      </c>
      <c r="H455" s="3">
        <v>6159</v>
      </c>
      <c r="I455" s="3">
        <v>22.830911</v>
      </c>
      <c r="J455" s="3">
        <v>800</v>
      </c>
      <c r="K455" s="3">
        <v>1422</v>
      </c>
    </row>
    <row r="456" spans="1:11" x14ac:dyDescent="0.25">
      <c r="A456" s="4" t="s">
        <v>189</v>
      </c>
      <c r="B456" s="5">
        <v>131.09998345375001</v>
      </c>
      <c r="C456" s="5">
        <v>0.94791858820635799</v>
      </c>
      <c r="D456" s="5">
        <v>0.900993571011104</v>
      </c>
      <c r="E456" s="5">
        <v>30832</v>
      </c>
      <c r="F456" s="5">
        <v>925780</v>
      </c>
      <c r="G456" s="5">
        <v>824</v>
      </c>
      <c r="H456" s="5">
        <v>2564</v>
      </c>
      <c r="I456" s="5">
        <v>20.697154000000001</v>
      </c>
      <c r="J456" s="5">
        <v>800</v>
      </c>
      <c r="K456" s="5">
        <v>1200</v>
      </c>
    </row>
    <row r="457" spans="1:11" x14ac:dyDescent="0.25">
      <c r="A457" s="2" t="s">
        <v>17</v>
      </c>
      <c r="B457" s="3">
        <v>102.740231990814</v>
      </c>
      <c r="C457" s="3">
        <v>0.94743024331476</v>
      </c>
      <c r="D457" s="3">
        <v>0.90011159573728805</v>
      </c>
      <c r="E457" s="3">
        <v>220197</v>
      </c>
      <c r="F457" s="3">
        <v>395367</v>
      </c>
      <c r="G457" s="3">
        <v>106</v>
      </c>
      <c r="H457" s="3">
        <v>24330</v>
      </c>
      <c r="I457" s="3">
        <v>16.565715999999998</v>
      </c>
      <c r="J457" s="3">
        <v>800</v>
      </c>
      <c r="K457" s="3">
        <v>800</v>
      </c>
    </row>
    <row r="458" spans="1:11" x14ac:dyDescent="0.25">
      <c r="A458" s="2" t="s">
        <v>148</v>
      </c>
      <c r="B458" s="3" t="s">
        <v>1170</v>
      </c>
      <c r="C458" s="3" t="s">
        <v>1171</v>
      </c>
      <c r="D458" s="3">
        <v>0.899580289134152</v>
      </c>
      <c r="E458" s="3">
        <v>5787</v>
      </c>
      <c r="F458" s="3">
        <v>953567</v>
      </c>
      <c r="G458" s="3">
        <v>139</v>
      </c>
      <c r="H458" s="3">
        <v>507</v>
      </c>
      <c r="I458" s="3">
        <v>19.585784</v>
      </c>
      <c r="J458" s="3">
        <v>800</v>
      </c>
      <c r="K458" s="3">
        <v>1200</v>
      </c>
    </row>
    <row r="459" spans="1:11" x14ac:dyDescent="0.25">
      <c r="A459" s="4" t="s">
        <v>588</v>
      </c>
      <c r="B459" s="5" t="s">
        <v>651</v>
      </c>
      <c r="C459" s="5" t="s">
        <v>652</v>
      </c>
      <c r="D459" s="5" t="s">
        <v>653</v>
      </c>
      <c r="E459" s="5">
        <v>35229</v>
      </c>
      <c r="F459" s="5">
        <v>387223</v>
      </c>
      <c r="G459" s="5">
        <v>189</v>
      </c>
      <c r="H459" s="5">
        <v>3759</v>
      </c>
      <c r="I459" s="5">
        <v>11.075509</v>
      </c>
      <c r="J459" s="5">
        <v>800</v>
      </c>
      <c r="K459" s="5">
        <v>533</v>
      </c>
    </row>
    <row r="460" spans="1:11" x14ac:dyDescent="0.25">
      <c r="A460" s="4" t="s">
        <v>191</v>
      </c>
      <c r="B460" s="5" t="s">
        <v>717</v>
      </c>
      <c r="C460" s="5" t="s">
        <v>718</v>
      </c>
      <c r="D460" s="5" t="s">
        <v>719</v>
      </c>
      <c r="E460" s="5">
        <v>61483</v>
      </c>
      <c r="F460" s="5">
        <v>881871</v>
      </c>
      <c r="G460" s="5">
        <v>1023</v>
      </c>
      <c r="H460" s="5">
        <v>6023</v>
      </c>
      <c r="I460" s="5">
        <v>19.561585999999998</v>
      </c>
      <c r="J460" s="5">
        <v>800</v>
      </c>
      <c r="K460" s="5">
        <v>1188</v>
      </c>
    </row>
    <row r="461" spans="1:11" x14ac:dyDescent="0.25">
      <c r="A461" s="4" t="s">
        <v>14</v>
      </c>
      <c r="B461" s="5" t="s">
        <v>1388</v>
      </c>
      <c r="C461" s="5" t="s">
        <v>1389</v>
      </c>
      <c r="D461" s="5">
        <v>0.89707638237734499</v>
      </c>
      <c r="E461" s="5">
        <v>265967</v>
      </c>
      <c r="F461" s="5">
        <v>10737250</v>
      </c>
      <c r="G461" s="5">
        <v>1354</v>
      </c>
      <c r="H461" s="5">
        <v>29161</v>
      </c>
      <c r="I461" s="5">
        <v>221.47932</v>
      </c>
      <c r="J461" s="5">
        <v>2707</v>
      </c>
      <c r="K461" s="5">
        <v>4076</v>
      </c>
    </row>
    <row r="462" spans="1:11" x14ac:dyDescent="0.25">
      <c r="A462" s="2" t="s">
        <v>514</v>
      </c>
      <c r="B462" s="3" t="s">
        <v>890</v>
      </c>
      <c r="C462" s="3" t="s">
        <v>891</v>
      </c>
      <c r="D462" s="3" t="s">
        <v>892</v>
      </c>
      <c r="E462" s="3">
        <v>182987</v>
      </c>
      <c r="F462" s="3">
        <v>435915</v>
      </c>
      <c r="G462" s="3">
        <v>25</v>
      </c>
      <c r="H462" s="3">
        <v>21073</v>
      </c>
      <c r="I462" s="3">
        <v>16.555488</v>
      </c>
      <c r="J462" s="3">
        <v>800</v>
      </c>
      <c r="K462" s="3">
        <v>800</v>
      </c>
    </row>
    <row r="463" spans="1:11" x14ac:dyDescent="0.25">
      <c r="A463" s="2" t="s">
        <v>484</v>
      </c>
      <c r="B463" s="3">
        <v>67.990049600601196</v>
      </c>
      <c r="C463" s="3">
        <v>0.945138696543946</v>
      </c>
      <c r="D463" s="3">
        <v>0.89598385441515105</v>
      </c>
      <c r="E463" s="3">
        <v>261044</v>
      </c>
      <c r="F463" s="3">
        <v>668651</v>
      </c>
      <c r="G463" s="3">
        <v>714</v>
      </c>
      <c r="H463" s="3">
        <v>29591</v>
      </c>
      <c r="I463" s="3">
        <v>19.998052000000001</v>
      </c>
      <c r="J463" s="3">
        <v>800</v>
      </c>
      <c r="K463" s="3">
        <v>1200</v>
      </c>
    </row>
    <row r="464" spans="1:11" x14ac:dyDescent="0.25">
      <c r="A464" s="2" t="s">
        <v>42</v>
      </c>
      <c r="B464" s="3" t="s">
        <v>1330</v>
      </c>
      <c r="C464" s="3" t="s">
        <v>1331</v>
      </c>
      <c r="D464" s="3" t="s">
        <v>1332</v>
      </c>
      <c r="E464" s="3">
        <v>97938</v>
      </c>
      <c r="F464" s="3">
        <v>850666</v>
      </c>
      <c r="G464" s="3">
        <v>167</v>
      </c>
      <c r="H464" s="3">
        <v>11229</v>
      </c>
      <c r="I464" s="3">
        <v>22.135552000000001</v>
      </c>
      <c r="J464" s="3">
        <v>800</v>
      </c>
      <c r="K464" s="3">
        <v>1200</v>
      </c>
    </row>
    <row r="465" spans="1:11" x14ac:dyDescent="0.25">
      <c r="A465" s="4" t="s">
        <v>119</v>
      </c>
      <c r="B465" s="5" t="s">
        <v>830</v>
      </c>
      <c r="C465" s="5" t="s">
        <v>831</v>
      </c>
      <c r="D465" s="5" t="s">
        <v>832</v>
      </c>
      <c r="E465" s="5">
        <v>41002</v>
      </c>
      <c r="F465" s="5">
        <v>1050132</v>
      </c>
      <c r="G465" s="5">
        <v>669</v>
      </c>
      <c r="H465" s="5">
        <v>4197</v>
      </c>
      <c r="I465" s="5">
        <v>22.694949000000001</v>
      </c>
      <c r="J465" s="5">
        <v>800</v>
      </c>
      <c r="K465" s="5">
        <v>1370</v>
      </c>
    </row>
    <row r="466" spans="1:11" x14ac:dyDescent="0.25">
      <c r="A466" s="2" t="s">
        <v>256</v>
      </c>
      <c r="B466" s="3">
        <v>67.340943336486802</v>
      </c>
      <c r="C466" s="3">
        <v>0.94368643016621101</v>
      </c>
      <c r="D466" s="3">
        <v>0.89337717238139902</v>
      </c>
      <c r="E466" s="3">
        <v>1902</v>
      </c>
      <c r="F466" s="3">
        <v>964271</v>
      </c>
      <c r="G466" s="3">
        <v>57</v>
      </c>
      <c r="H466" s="3">
        <v>170</v>
      </c>
      <c r="I466" s="3">
        <v>19.881112000000002</v>
      </c>
      <c r="J466" s="3">
        <v>800</v>
      </c>
      <c r="K466" s="3">
        <v>1208</v>
      </c>
    </row>
    <row r="467" spans="1:11" x14ac:dyDescent="0.25">
      <c r="A467" s="2" t="s">
        <v>555</v>
      </c>
      <c r="B467" s="3" t="s">
        <v>1324</v>
      </c>
      <c r="C467" s="3" t="s">
        <v>1325</v>
      </c>
      <c r="D467" s="3" t="s">
        <v>1326</v>
      </c>
      <c r="E467" s="3">
        <v>691227</v>
      </c>
      <c r="F467" s="3">
        <v>13344984</v>
      </c>
      <c r="G467" s="3">
        <v>883</v>
      </c>
      <c r="H467" s="3">
        <v>81842</v>
      </c>
      <c r="I467" s="3">
        <v>282.65703500000001</v>
      </c>
      <c r="J467" s="3">
        <v>3068</v>
      </c>
      <c r="K467" s="3">
        <v>4602</v>
      </c>
    </row>
    <row r="468" spans="1:11" x14ac:dyDescent="0.25">
      <c r="A468" s="2" t="s">
        <v>582</v>
      </c>
      <c r="B468" s="3" t="s">
        <v>1311</v>
      </c>
      <c r="C468" s="3" t="s">
        <v>1312</v>
      </c>
      <c r="D468" s="3" t="s">
        <v>1313</v>
      </c>
      <c r="E468" s="3">
        <v>119582</v>
      </c>
      <c r="F468" s="3">
        <v>11592025</v>
      </c>
      <c r="G468" s="3">
        <v>254</v>
      </c>
      <c r="H468" s="3">
        <v>14059</v>
      </c>
      <c r="I468" s="3">
        <v>234.71276599999999</v>
      </c>
      <c r="J468" s="3">
        <v>2448</v>
      </c>
      <c r="K468" s="3">
        <v>4790</v>
      </c>
    </row>
    <row r="469" spans="1:11" x14ac:dyDescent="0.25">
      <c r="A469" s="4" t="s">
        <v>501</v>
      </c>
      <c r="B469" s="5">
        <v>102.73250365257201</v>
      </c>
      <c r="C469" s="5">
        <v>0.94346490367013802</v>
      </c>
      <c r="D469" s="5">
        <v>0.892980183003384</v>
      </c>
      <c r="E469" s="5">
        <v>88906</v>
      </c>
      <c r="F469" s="5">
        <v>260439</v>
      </c>
      <c r="G469" s="5">
        <v>182</v>
      </c>
      <c r="H469" s="5">
        <v>10473</v>
      </c>
      <c r="I469" s="5">
        <v>9.4389710000000004</v>
      </c>
      <c r="J469" s="5">
        <v>800</v>
      </c>
      <c r="K469" s="5">
        <v>450</v>
      </c>
    </row>
    <row r="470" spans="1:11" x14ac:dyDescent="0.25">
      <c r="A470" s="2" t="s">
        <v>601</v>
      </c>
      <c r="B470" s="3">
        <v>409.28872299194302</v>
      </c>
      <c r="C470" s="3">
        <v>0.94285055810795104</v>
      </c>
      <c r="D470" s="3">
        <v>0.89188010771728798</v>
      </c>
      <c r="E470" s="3">
        <v>533883</v>
      </c>
      <c r="F470" s="3">
        <v>361396</v>
      </c>
      <c r="G470" s="3">
        <v>48687</v>
      </c>
      <c r="H470" s="3">
        <v>16034</v>
      </c>
      <c r="I470" s="3">
        <v>21.840516999999998</v>
      </c>
      <c r="J470" s="3">
        <v>800</v>
      </c>
      <c r="K470" s="3">
        <v>1200</v>
      </c>
    </row>
    <row r="471" spans="1:11" x14ac:dyDescent="0.25">
      <c r="A471" s="4" t="s">
        <v>589</v>
      </c>
      <c r="B471" s="5" t="s">
        <v>1083</v>
      </c>
      <c r="C471" s="5" t="s">
        <v>1084</v>
      </c>
      <c r="D471" s="5" t="s">
        <v>1085</v>
      </c>
      <c r="E471" s="5">
        <v>9570</v>
      </c>
      <c r="F471" s="5">
        <v>842865</v>
      </c>
      <c r="G471" s="5">
        <v>29</v>
      </c>
      <c r="H471" s="5">
        <v>1136</v>
      </c>
      <c r="I471" s="5">
        <v>18.914047</v>
      </c>
      <c r="J471" s="5">
        <v>800</v>
      </c>
      <c r="K471" s="5">
        <v>1067</v>
      </c>
    </row>
    <row r="472" spans="1:11" x14ac:dyDescent="0.25">
      <c r="A472" s="4" t="s">
        <v>116</v>
      </c>
      <c r="B472" s="5">
        <v>68.912697789999996</v>
      </c>
      <c r="C472" s="5">
        <v>0.94236131280000002</v>
      </c>
      <c r="D472" s="5">
        <v>0.89100495680000003</v>
      </c>
      <c r="E472" s="5">
        <v>248242</v>
      </c>
      <c r="F472" s="5">
        <v>147791</v>
      </c>
      <c r="G472" s="5">
        <v>937</v>
      </c>
      <c r="H472" s="5">
        <v>29430</v>
      </c>
      <c r="I472" s="5">
        <v>11.068928</v>
      </c>
      <c r="J472" s="5">
        <v>800</v>
      </c>
      <c r="K472" s="5">
        <v>533</v>
      </c>
    </row>
    <row r="473" spans="1:11" x14ac:dyDescent="0.25">
      <c r="A473" s="2" t="s">
        <v>296</v>
      </c>
      <c r="B473" s="3" t="s">
        <v>1466</v>
      </c>
      <c r="C473" s="3" t="s">
        <v>1467</v>
      </c>
      <c r="D473" s="3" t="s">
        <v>1468</v>
      </c>
      <c r="E473" s="3">
        <v>216570</v>
      </c>
      <c r="F473" s="3">
        <v>17672696</v>
      </c>
      <c r="G473" s="3">
        <v>2768</v>
      </c>
      <c r="H473" s="3">
        <v>23870</v>
      </c>
      <c r="I473" s="3">
        <v>359.40699999999998</v>
      </c>
      <c r="J473" s="3">
        <v>3456</v>
      </c>
      <c r="K473" s="3">
        <v>5184</v>
      </c>
    </row>
    <row r="474" spans="1:11" x14ac:dyDescent="0.25">
      <c r="A474" s="4" t="s">
        <v>312</v>
      </c>
      <c r="B474" s="5">
        <v>68.000732898712101</v>
      </c>
      <c r="C474" s="5">
        <v>0.94200747793239004</v>
      </c>
      <c r="D474" s="5">
        <v>0.89037252937425904</v>
      </c>
      <c r="E474" s="5">
        <v>342139</v>
      </c>
      <c r="F474" s="5">
        <v>575735</v>
      </c>
      <c r="G474" s="5">
        <v>501</v>
      </c>
      <c r="H474" s="5">
        <v>41625</v>
      </c>
      <c r="I474" s="5">
        <v>20.083604000000001</v>
      </c>
      <c r="J474" s="5">
        <v>800</v>
      </c>
      <c r="K474" s="5">
        <v>1200</v>
      </c>
    </row>
    <row r="475" spans="1:11" x14ac:dyDescent="0.25">
      <c r="A475" s="4" t="s">
        <v>239</v>
      </c>
      <c r="B475" s="5">
        <v>526.61311507225003</v>
      </c>
      <c r="C475" s="5">
        <v>0.94014069433940695</v>
      </c>
      <c r="D475" s="5">
        <v>0.88704292099736104</v>
      </c>
      <c r="E475" s="5">
        <v>32943</v>
      </c>
      <c r="F475" s="5">
        <v>922862</v>
      </c>
      <c r="G475" s="5">
        <v>910</v>
      </c>
      <c r="H475" s="5">
        <v>3285</v>
      </c>
      <c r="I475" s="5">
        <v>26.408393</v>
      </c>
      <c r="J475" s="5">
        <v>800</v>
      </c>
      <c r="K475" s="5">
        <v>1200</v>
      </c>
    </row>
    <row r="476" spans="1:11" x14ac:dyDescent="0.25">
      <c r="A476" s="2" t="s">
        <v>231</v>
      </c>
      <c r="B476" s="3">
        <v>264.38620018959</v>
      </c>
      <c r="C476" s="3">
        <v>0.939117051359046</v>
      </c>
      <c r="D476" s="3">
        <v>0.88522211857783595</v>
      </c>
      <c r="E476" s="3">
        <v>386241</v>
      </c>
      <c r="F476" s="3">
        <v>523679</v>
      </c>
      <c r="G476" s="3">
        <v>34341</v>
      </c>
      <c r="H476" s="3">
        <v>15739</v>
      </c>
      <c r="I476" s="3">
        <v>21.369643</v>
      </c>
      <c r="J476" s="3">
        <v>800</v>
      </c>
      <c r="K476" s="3">
        <v>1200</v>
      </c>
    </row>
    <row r="477" spans="1:11" x14ac:dyDescent="0.25">
      <c r="A477" s="4" t="s">
        <v>221</v>
      </c>
      <c r="B477" s="5">
        <v>104.224713087081</v>
      </c>
      <c r="C477" s="5">
        <v>0.93873704052780305</v>
      </c>
      <c r="D477" s="5">
        <v>0.88454706927175797</v>
      </c>
      <c r="E477" s="5">
        <v>4980</v>
      </c>
      <c r="F477" s="5">
        <v>954370</v>
      </c>
      <c r="G477" s="5">
        <v>60</v>
      </c>
      <c r="H477" s="5">
        <v>590</v>
      </c>
      <c r="I477" s="5">
        <v>20.313103999999999</v>
      </c>
      <c r="J477" s="5">
        <v>800</v>
      </c>
      <c r="K477" s="5">
        <v>1200</v>
      </c>
    </row>
    <row r="478" spans="1:11" x14ac:dyDescent="0.25">
      <c r="A478" s="2" t="s">
        <v>349</v>
      </c>
      <c r="B478" s="3" t="s">
        <v>1481</v>
      </c>
      <c r="C478" s="3" t="s">
        <v>1482</v>
      </c>
      <c r="D478" s="3" t="s">
        <v>1483</v>
      </c>
      <c r="E478" s="3">
        <v>10152</v>
      </c>
      <c r="F478" s="3">
        <v>1738107</v>
      </c>
      <c r="G478" s="3">
        <v>8</v>
      </c>
      <c r="H478" s="3">
        <v>1333</v>
      </c>
      <c r="I478" s="3">
        <v>36.110629000000003</v>
      </c>
      <c r="J478" s="3">
        <v>1080</v>
      </c>
      <c r="K478" s="3">
        <v>1620</v>
      </c>
    </row>
    <row r="479" spans="1:11" x14ac:dyDescent="0.25">
      <c r="A479" s="2" t="s">
        <v>382</v>
      </c>
      <c r="B479" s="3">
        <v>135.52261137962299</v>
      </c>
      <c r="C479" s="3">
        <v>0.93804022942079301</v>
      </c>
      <c r="D479" s="3">
        <v>0.88331051270348304</v>
      </c>
      <c r="E479" s="3">
        <v>11612</v>
      </c>
      <c r="F479" s="3">
        <v>946854</v>
      </c>
      <c r="G479" s="3">
        <v>11</v>
      </c>
      <c r="H479" s="3">
        <v>1523</v>
      </c>
      <c r="I479" s="3">
        <v>20.708694999999999</v>
      </c>
      <c r="J479" s="3">
        <v>800</v>
      </c>
      <c r="K479" s="3">
        <v>1200</v>
      </c>
    </row>
    <row r="480" spans="1:11" x14ac:dyDescent="0.25">
      <c r="A480" s="4" t="s">
        <v>374</v>
      </c>
      <c r="B480" s="5">
        <v>420.20982384681702</v>
      </c>
      <c r="C480" s="5">
        <v>0.93684239293815397</v>
      </c>
      <c r="D480" s="5">
        <v>0.88118862783404395</v>
      </c>
      <c r="E480" s="5">
        <v>17140</v>
      </c>
      <c r="F480" s="5">
        <v>939749</v>
      </c>
      <c r="G480" s="5">
        <v>261</v>
      </c>
      <c r="H480" s="5">
        <v>2050</v>
      </c>
      <c r="I480" s="5">
        <v>23.087204</v>
      </c>
      <c r="J480" s="5">
        <v>800</v>
      </c>
      <c r="K480" s="5">
        <v>1199</v>
      </c>
    </row>
    <row r="481" spans="1:11" x14ac:dyDescent="0.25">
      <c r="A481" s="4" t="s">
        <v>62</v>
      </c>
      <c r="B481" s="5" t="s">
        <v>1177</v>
      </c>
      <c r="C481" s="5" t="s">
        <v>1178</v>
      </c>
      <c r="D481" s="5" t="s">
        <v>1179</v>
      </c>
      <c r="E481" s="5">
        <v>137960</v>
      </c>
      <c r="F481" s="5">
        <v>801643</v>
      </c>
      <c r="G481" s="5">
        <v>198</v>
      </c>
      <c r="H481" s="5">
        <v>18599</v>
      </c>
      <c r="I481" s="5">
        <v>19.564547999999998</v>
      </c>
      <c r="J481" s="5">
        <v>800</v>
      </c>
      <c r="K481" s="5">
        <v>1198</v>
      </c>
    </row>
    <row r="482" spans="1:11" x14ac:dyDescent="0.25">
      <c r="A482" s="2" t="s">
        <v>398</v>
      </c>
      <c r="B482" s="3">
        <v>104.407890081405</v>
      </c>
      <c r="C482" s="3">
        <v>0.93564521507168996</v>
      </c>
      <c r="D482" s="3">
        <v>0.87907268170426001</v>
      </c>
      <c r="E482" s="3">
        <v>11224</v>
      </c>
      <c r="F482" s="3">
        <v>947232</v>
      </c>
      <c r="G482" s="3">
        <v>6</v>
      </c>
      <c r="H482" s="3">
        <v>1538</v>
      </c>
      <c r="I482" s="3">
        <v>20.057234999999999</v>
      </c>
      <c r="J482" s="3">
        <v>800</v>
      </c>
      <c r="K482" s="3">
        <v>1200</v>
      </c>
    </row>
    <row r="483" spans="1:11" x14ac:dyDescent="0.25">
      <c r="A483" s="4" t="s">
        <v>392</v>
      </c>
      <c r="B483" s="5" t="s">
        <v>1116</v>
      </c>
      <c r="C483" s="5" t="s">
        <v>1117</v>
      </c>
      <c r="D483" s="5" t="s">
        <v>1118</v>
      </c>
      <c r="E483" s="5">
        <v>1894</v>
      </c>
      <c r="F483" s="5">
        <v>453040</v>
      </c>
      <c r="G483" s="5">
        <v>7</v>
      </c>
      <c r="H483" s="5">
        <v>259</v>
      </c>
      <c r="I483" s="5">
        <v>11.786265</v>
      </c>
      <c r="J483" s="5">
        <v>800</v>
      </c>
      <c r="K483" s="5">
        <v>569</v>
      </c>
    </row>
    <row r="484" spans="1:11" x14ac:dyDescent="0.25">
      <c r="A484" s="4" t="s">
        <v>63</v>
      </c>
      <c r="B484" s="5" t="s">
        <v>836</v>
      </c>
      <c r="C484" s="5" t="s">
        <v>837</v>
      </c>
      <c r="D484" s="5" t="s">
        <v>838</v>
      </c>
      <c r="E484" s="5">
        <v>11543</v>
      </c>
      <c r="F484" s="5">
        <v>946833</v>
      </c>
      <c r="G484" s="5">
        <v>418</v>
      </c>
      <c r="H484" s="5">
        <v>1206</v>
      </c>
      <c r="I484" s="5">
        <v>19.979671</v>
      </c>
      <c r="J484" s="5">
        <v>800</v>
      </c>
      <c r="K484" s="5">
        <v>1200</v>
      </c>
    </row>
    <row r="485" spans="1:11" x14ac:dyDescent="0.25">
      <c r="A485" s="4" t="s">
        <v>98</v>
      </c>
      <c r="B485" s="5">
        <v>68.269248247146606</v>
      </c>
      <c r="C485" s="5" t="s">
        <v>825</v>
      </c>
      <c r="D485" s="5" t="s">
        <v>826</v>
      </c>
      <c r="E485" s="5">
        <v>29660</v>
      </c>
      <c r="F485" s="5">
        <v>926131</v>
      </c>
      <c r="G485" s="5">
        <v>87</v>
      </c>
      <c r="H485" s="5">
        <v>4122</v>
      </c>
      <c r="I485" s="5">
        <v>19.945209999999999</v>
      </c>
      <c r="J485" s="5">
        <v>800</v>
      </c>
      <c r="K485" s="5">
        <v>1200</v>
      </c>
    </row>
    <row r="486" spans="1:11" x14ac:dyDescent="0.25">
      <c r="A486" s="4" t="s">
        <v>135</v>
      </c>
      <c r="B486" s="5" t="s">
        <v>1072</v>
      </c>
      <c r="C486" s="5" t="s">
        <v>1073</v>
      </c>
      <c r="D486" s="5">
        <v>0.87487720999999996</v>
      </c>
      <c r="E486" s="5">
        <v>7125</v>
      </c>
      <c r="F486" s="5">
        <v>951856</v>
      </c>
      <c r="G486" s="5">
        <v>120</v>
      </c>
      <c r="H486" s="5">
        <v>899</v>
      </c>
      <c r="I486" s="5">
        <v>20.096753</v>
      </c>
      <c r="J486" s="5">
        <v>800</v>
      </c>
      <c r="K486" s="5">
        <v>1200</v>
      </c>
    </row>
    <row r="487" spans="1:11" x14ac:dyDescent="0.25">
      <c r="A487" s="2" t="s">
        <v>55</v>
      </c>
      <c r="B487" s="3">
        <v>70.820389989999995</v>
      </c>
      <c r="C487" s="3">
        <v>0.93300744359999999</v>
      </c>
      <c r="D487" s="3">
        <v>0.87442732190000005</v>
      </c>
      <c r="E487" s="3">
        <v>8398</v>
      </c>
      <c r="F487" s="3">
        <v>1724796</v>
      </c>
      <c r="G487" s="3">
        <v>324</v>
      </c>
      <c r="H487" s="3">
        <v>882</v>
      </c>
      <c r="I487" s="3">
        <v>35.060906000000003</v>
      </c>
      <c r="J487" s="3">
        <v>800</v>
      </c>
      <c r="K487" s="3">
        <v>2168</v>
      </c>
    </row>
    <row r="488" spans="1:11" x14ac:dyDescent="0.25">
      <c r="A488" s="4" t="s">
        <v>75</v>
      </c>
      <c r="B488" s="5">
        <v>266.73415541648802</v>
      </c>
      <c r="C488" s="5">
        <v>0.93254787833270703</v>
      </c>
      <c r="D488" s="5">
        <v>0.87362033331867495</v>
      </c>
      <c r="E488" s="5">
        <v>79468</v>
      </c>
      <c r="F488" s="5">
        <v>1046636</v>
      </c>
      <c r="G488" s="5">
        <v>7678</v>
      </c>
      <c r="H488" s="5">
        <v>3818</v>
      </c>
      <c r="I488" s="5">
        <v>24.640599000000002</v>
      </c>
      <c r="J488" s="5">
        <v>800</v>
      </c>
      <c r="K488" s="5">
        <v>1422</v>
      </c>
    </row>
    <row r="489" spans="1:11" x14ac:dyDescent="0.25">
      <c r="A489" s="4" t="s">
        <v>334</v>
      </c>
      <c r="B489" s="5" t="s">
        <v>907</v>
      </c>
      <c r="C489" s="5" t="s">
        <v>908</v>
      </c>
      <c r="D489" s="5" t="s">
        <v>909</v>
      </c>
      <c r="E489" s="5">
        <v>130259</v>
      </c>
      <c r="F489" s="5">
        <v>810701</v>
      </c>
      <c r="G489" s="5">
        <v>134</v>
      </c>
      <c r="H489" s="5">
        <v>18906</v>
      </c>
      <c r="I489" s="5">
        <v>19.626241</v>
      </c>
      <c r="J489" s="5">
        <v>800</v>
      </c>
      <c r="K489" s="5">
        <v>1200</v>
      </c>
    </row>
    <row r="490" spans="1:11" x14ac:dyDescent="0.25">
      <c r="A490" s="4" t="s">
        <v>89</v>
      </c>
      <c r="B490" s="5">
        <v>65.886210680007906</v>
      </c>
      <c r="C490" s="5">
        <v>0.93017991183128801</v>
      </c>
      <c r="D490" s="5">
        <v>0.86947321528009802</v>
      </c>
      <c r="E490" s="5">
        <v>78070</v>
      </c>
      <c r="F490" s="5">
        <v>413410</v>
      </c>
      <c r="G490" s="5">
        <v>154</v>
      </c>
      <c r="H490" s="5">
        <v>11566</v>
      </c>
      <c r="I490" s="5">
        <v>13.019474000000001</v>
      </c>
      <c r="J490" s="5">
        <v>800</v>
      </c>
      <c r="K490" s="5">
        <v>629</v>
      </c>
    </row>
    <row r="491" spans="1:11" x14ac:dyDescent="0.25">
      <c r="A491" s="4" t="s">
        <v>292</v>
      </c>
      <c r="B491" s="5" t="s">
        <v>618</v>
      </c>
      <c r="C491" s="5" t="s">
        <v>619</v>
      </c>
      <c r="D491" s="5" t="s">
        <v>620</v>
      </c>
      <c r="E491" s="5">
        <v>47351</v>
      </c>
      <c r="F491" s="5">
        <v>905507</v>
      </c>
      <c r="G491" s="5">
        <v>3724</v>
      </c>
      <c r="H491" s="5">
        <v>3418</v>
      </c>
      <c r="I491" s="5">
        <v>19.623424</v>
      </c>
      <c r="J491" s="5">
        <v>800</v>
      </c>
      <c r="K491" s="5">
        <v>1200</v>
      </c>
    </row>
    <row r="492" spans="1:11" x14ac:dyDescent="0.25">
      <c r="A492" s="4" t="s">
        <v>71</v>
      </c>
      <c r="B492" s="5" t="s">
        <v>1224</v>
      </c>
      <c r="C492" s="5" t="s">
        <v>1225</v>
      </c>
      <c r="D492" s="5" t="s">
        <v>1226</v>
      </c>
      <c r="E492" s="5">
        <v>247659</v>
      </c>
      <c r="F492" s="5">
        <v>746980</v>
      </c>
      <c r="G492" s="5">
        <v>155</v>
      </c>
      <c r="H492" s="5">
        <v>38006</v>
      </c>
      <c r="I492" s="5">
        <v>20.965147999999999</v>
      </c>
      <c r="J492" s="5">
        <v>800</v>
      </c>
      <c r="K492" s="5">
        <v>1291</v>
      </c>
    </row>
    <row r="493" spans="1:11" x14ac:dyDescent="0.25">
      <c r="A493" s="4" t="s">
        <v>84</v>
      </c>
      <c r="B493" s="5">
        <v>70.356455800000006</v>
      </c>
      <c r="C493" s="5">
        <v>0.92825632690000004</v>
      </c>
      <c r="D493" s="5">
        <v>0.86611785100000005</v>
      </c>
      <c r="E493" s="5">
        <v>3998</v>
      </c>
      <c r="F493" s="5">
        <v>1044984</v>
      </c>
      <c r="G493" s="5">
        <v>41</v>
      </c>
      <c r="H493" s="5">
        <v>577</v>
      </c>
      <c r="I493" s="5">
        <v>21.352347000000002</v>
      </c>
      <c r="J493" s="5">
        <v>800</v>
      </c>
      <c r="K493" s="5">
        <v>1312</v>
      </c>
    </row>
    <row r="494" spans="1:11" x14ac:dyDescent="0.25">
      <c r="A494" s="2" t="s">
        <v>496</v>
      </c>
      <c r="B494" s="3" t="s">
        <v>882</v>
      </c>
      <c r="C494" s="3" t="s">
        <v>883</v>
      </c>
      <c r="D494" s="3" t="s">
        <v>884</v>
      </c>
      <c r="E494" s="3">
        <v>269395</v>
      </c>
      <c r="F494" s="3">
        <v>648916</v>
      </c>
      <c r="G494" s="3">
        <v>102</v>
      </c>
      <c r="H494" s="3">
        <v>41587</v>
      </c>
      <c r="I494" s="3">
        <v>19.736560000000001</v>
      </c>
      <c r="J494" s="3">
        <v>800</v>
      </c>
      <c r="K494" s="3">
        <v>1200</v>
      </c>
    </row>
    <row r="495" spans="1:11" x14ac:dyDescent="0.25">
      <c r="A495" s="2" t="s">
        <v>323</v>
      </c>
      <c r="B495" s="3">
        <v>420.29983305931</v>
      </c>
      <c r="C495" s="3">
        <v>0.92804714764288598</v>
      </c>
      <c r="D495" s="3">
        <v>0.86575369952345105</v>
      </c>
      <c r="E495" s="3">
        <v>86294</v>
      </c>
      <c r="F495" s="3">
        <v>860325</v>
      </c>
      <c r="G495" s="3">
        <v>217</v>
      </c>
      <c r="H495" s="3">
        <v>13164</v>
      </c>
      <c r="I495" s="3">
        <v>31.682102</v>
      </c>
      <c r="J495" s="3">
        <v>800</v>
      </c>
      <c r="K495" s="3">
        <v>1200</v>
      </c>
    </row>
    <row r="496" spans="1:11" x14ac:dyDescent="0.25">
      <c r="A496" s="2" t="s">
        <v>248</v>
      </c>
      <c r="B496" s="3" t="s">
        <v>1026</v>
      </c>
      <c r="C496" s="3">
        <v>0.92757609699999999</v>
      </c>
      <c r="D496" s="3" t="s">
        <v>1027</v>
      </c>
      <c r="E496" s="3">
        <v>130503</v>
      </c>
      <c r="F496" s="3">
        <v>814718</v>
      </c>
      <c r="G496" s="3">
        <v>370</v>
      </c>
      <c r="H496" s="3">
        <v>20009</v>
      </c>
      <c r="I496" s="3">
        <v>19.643977</v>
      </c>
      <c r="J496" s="3">
        <v>800</v>
      </c>
      <c r="K496" s="3">
        <v>1207</v>
      </c>
    </row>
    <row r="497" spans="1:11" x14ac:dyDescent="0.25">
      <c r="A497" s="2" t="s">
        <v>185</v>
      </c>
      <c r="B497" s="3" t="s">
        <v>799</v>
      </c>
      <c r="C497" s="3" t="s">
        <v>800</v>
      </c>
      <c r="D497" s="3" t="s">
        <v>801</v>
      </c>
      <c r="E497" s="3">
        <v>34940</v>
      </c>
      <c r="F497" s="3">
        <v>385954</v>
      </c>
      <c r="G497" s="3">
        <v>29</v>
      </c>
      <c r="H497" s="3">
        <v>5477</v>
      </c>
      <c r="I497" s="3">
        <v>11.076091</v>
      </c>
      <c r="J497" s="3">
        <v>800</v>
      </c>
      <c r="K497" s="3">
        <v>533</v>
      </c>
    </row>
    <row r="498" spans="1:11" x14ac:dyDescent="0.25">
      <c r="A498" s="4" t="s">
        <v>424</v>
      </c>
      <c r="B498" s="5" t="s">
        <v>769</v>
      </c>
      <c r="C498" s="5" t="s">
        <v>770</v>
      </c>
      <c r="D498" s="5" t="s">
        <v>771</v>
      </c>
      <c r="E498" s="5">
        <v>141241</v>
      </c>
      <c r="F498" s="5">
        <v>860487</v>
      </c>
      <c r="G498" s="5">
        <v>94</v>
      </c>
      <c r="H498" s="5">
        <v>22178</v>
      </c>
      <c r="I498" s="5">
        <v>21.127579999999998</v>
      </c>
      <c r="J498" s="5">
        <v>800</v>
      </c>
      <c r="K498" s="5">
        <v>1280</v>
      </c>
    </row>
    <row r="499" spans="1:11" x14ac:dyDescent="0.25">
      <c r="A499" s="2" t="s">
        <v>356</v>
      </c>
      <c r="B499" s="3" t="s">
        <v>1300</v>
      </c>
      <c r="C499" s="3" t="s">
        <v>1301</v>
      </c>
      <c r="D499" s="3" t="s">
        <v>1302</v>
      </c>
      <c r="E499" s="3">
        <v>121672</v>
      </c>
      <c r="F499" s="3">
        <v>285418</v>
      </c>
      <c r="G499" s="3">
        <v>250</v>
      </c>
      <c r="H499" s="3">
        <v>19060</v>
      </c>
      <c r="I499" s="3">
        <v>11.039733999999999</v>
      </c>
      <c r="J499" s="3">
        <v>800</v>
      </c>
      <c r="K499" s="3">
        <v>533</v>
      </c>
    </row>
    <row r="500" spans="1:11" x14ac:dyDescent="0.25">
      <c r="A500" s="4" t="s">
        <v>354</v>
      </c>
      <c r="B500" s="5" t="s">
        <v>1333</v>
      </c>
      <c r="C500" s="5" t="s">
        <v>1334</v>
      </c>
      <c r="D500" s="5">
        <v>0.86197624549055696</v>
      </c>
      <c r="E500" s="5">
        <v>526377</v>
      </c>
      <c r="F500" s="5">
        <v>349337</v>
      </c>
      <c r="G500" s="5">
        <v>0</v>
      </c>
      <c r="H500" s="5">
        <v>84286</v>
      </c>
      <c r="I500" s="5">
        <v>19.577667000000002</v>
      </c>
      <c r="J500" s="5">
        <v>800</v>
      </c>
      <c r="K500" s="5">
        <v>1200</v>
      </c>
    </row>
    <row r="501" spans="1:11" x14ac:dyDescent="0.25">
      <c r="A501" s="4" t="s">
        <v>436</v>
      </c>
      <c r="B501" s="5" t="s">
        <v>749</v>
      </c>
      <c r="C501" s="5" t="s">
        <v>750</v>
      </c>
      <c r="D501" s="5" t="s">
        <v>751</v>
      </c>
      <c r="E501" s="5">
        <v>235669</v>
      </c>
      <c r="F501" s="5">
        <v>686478</v>
      </c>
      <c r="G501" s="5">
        <v>4922</v>
      </c>
      <c r="H501" s="5">
        <v>32931</v>
      </c>
      <c r="I501" s="5">
        <v>19.763649000000001</v>
      </c>
      <c r="J501" s="5">
        <v>800</v>
      </c>
      <c r="K501" s="5">
        <v>1200</v>
      </c>
    </row>
    <row r="502" spans="1:11" x14ac:dyDescent="0.25">
      <c r="A502" s="4" t="s">
        <v>457</v>
      </c>
      <c r="B502" s="5" t="s">
        <v>963</v>
      </c>
      <c r="C502" s="5" t="s">
        <v>964</v>
      </c>
      <c r="D502" s="5" t="s">
        <v>965</v>
      </c>
      <c r="E502" s="5">
        <v>118817</v>
      </c>
      <c r="F502" s="5">
        <v>288286</v>
      </c>
      <c r="G502" s="5">
        <v>141</v>
      </c>
      <c r="H502" s="5">
        <v>19156</v>
      </c>
      <c r="I502" s="5">
        <v>11.114115999999999</v>
      </c>
      <c r="J502" s="5">
        <v>800</v>
      </c>
      <c r="K502" s="5">
        <v>533</v>
      </c>
    </row>
    <row r="503" spans="1:11" x14ac:dyDescent="0.25">
      <c r="A503" s="2" t="s">
        <v>462</v>
      </c>
      <c r="B503" s="3" t="s">
        <v>925</v>
      </c>
      <c r="C503" s="3" t="s">
        <v>926</v>
      </c>
      <c r="D503" s="3" t="s">
        <v>927</v>
      </c>
      <c r="E503" s="3">
        <v>180646</v>
      </c>
      <c r="F503" s="3">
        <v>750002</v>
      </c>
      <c r="G503" s="3">
        <v>21866</v>
      </c>
      <c r="H503" s="3">
        <v>7486</v>
      </c>
      <c r="I503" s="3">
        <v>20.925248</v>
      </c>
      <c r="J503" s="3">
        <v>800</v>
      </c>
      <c r="K503" s="3">
        <v>1200</v>
      </c>
    </row>
    <row r="504" spans="1:11" x14ac:dyDescent="0.25">
      <c r="A504" s="4" t="s">
        <v>395</v>
      </c>
      <c r="B504" s="5" t="s">
        <v>1478</v>
      </c>
      <c r="C504" s="5" t="s">
        <v>1479</v>
      </c>
      <c r="D504" s="5" t="s">
        <v>1480</v>
      </c>
      <c r="E504" s="5">
        <v>4628393</v>
      </c>
      <c r="F504" s="5">
        <v>14580595</v>
      </c>
      <c r="G504" s="5">
        <v>11027</v>
      </c>
      <c r="H504" s="5">
        <v>741841</v>
      </c>
      <c r="I504" s="5">
        <v>401.75897099999997</v>
      </c>
      <c r="J504" s="5">
        <v>5472</v>
      </c>
      <c r="K504" s="5">
        <v>3648</v>
      </c>
    </row>
    <row r="505" spans="1:11" x14ac:dyDescent="0.25">
      <c r="A505" s="2" t="s">
        <v>428</v>
      </c>
      <c r="B505" s="3">
        <v>64.824350357055593</v>
      </c>
      <c r="C505" s="3">
        <v>0.92336489135421396</v>
      </c>
      <c r="D505" s="3">
        <v>0.85763958832407206</v>
      </c>
      <c r="E505" s="3">
        <v>276744</v>
      </c>
      <c r="F505" s="3">
        <v>637319</v>
      </c>
      <c r="G505" s="3">
        <v>98</v>
      </c>
      <c r="H505" s="3">
        <v>45839</v>
      </c>
      <c r="I505" s="3">
        <v>19.587107</v>
      </c>
      <c r="J505" s="3">
        <v>800</v>
      </c>
      <c r="K505" s="3">
        <v>1200</v>
      </c>
    </row>
    <row r="506" spans="1:11" x14ac:dyDescent="0.25">
      <c r="A506" s="4" t="s">
        <v>572</v>
      </c>
      <c r="B506" s="5" t="s">
        <v>1297</v>
      </c>
      <c r="C506" s="5" t="s">
        <v>1298</v>
      </c>
      <c r="D506" s="5" t="s">
        <v>1299</v>
      </c>
      <c r="E506" s="5">
        <v>29022</v>
      </c>
      <c r="F506" s="5">
        <v>927609</v>
      </c>
      <c r="G506" s="5">
        <v>10</v>
      </c>
      <c r="H506" s="5">
        <v>4959</v>
      </c>
      <c r="I506" s="5">
        <v>19.664926000000001</v>
      </c>
      <c r="J506" s="5">
        <v>800</v>
      </c>
      <c r="K506" s="5">
        <v>1202</v>
      </c>
    </row>
    <row r="507" spans="1:11" x14ac:dyDescent="0.25">
      <c r="A507" s="2" t="s">
        <v>440</v>
      </c>
      <c r="B507" s="3" t="s">
        <v>1021</v>
      </c>
      <c r="C507" s="3" t="s">
        <v>1022</v>
      </c>
      <c r="D507" s="3" t="s">
        <v>1023</v>
      </c>
      <c r="E507" s="3">
        <v>7017</v>
      </c>
      <c r="F507" s="3">
        <v>845377</v>
      </c>
      <c r="G507" s="3">
        <v>40</v>
      </c>
      <c r="H507" s="3">
        <v>1166</v>
      </c>
      <c r="I507" s="3">
        <v>20.081892</v>
      </c>
      <c r="J507" s="3">
        <v>800</v>
      </c>
      <c r="K507" s="3">
        <v>1067</v>
      </c>
    </row>
    <row r="508" spans="1:11" x14ac:dyDescent="0.25">
      <c r="A508" s="4" t="s">
        <v>422</v>
      </c>
      <c r="B508" s="5">
        <v>65.770947217941199</v>
      </c>
      <c r="C508" s="5">
        <v>0.91820125844217704</v>
      </c>
      <c r="D508" s="5">
        <v>0.84877271822292999</v>
      </c>
      <c r="E508" s="5">
        <v>89526</v>
      </c>
      <c r="F508" s="5">
        <v>320923</v>
      </c>
      <c r="G508" s="5">
        <v>60</v>
      </c>
      <c r="H508" s="5">
        <v>15891</v>
      </c>
      <c r="I508" s="5">
        <v>11.040557</v>
      </c>
      <c r="J508" s="5">
        <v>800</v>
      </c>
      <c r="K508" s="5">
        <v>533</v>
      </c>
    </row>
    <row r="509" spans="1:11" x14ac:dyDescent="0.25">
      <c r="A509" s="4" t="s">
        <v>564</v>
      </c>
      <c r="B509" s="5">
        <v>68.854135513305593</v>
      </c>
      <c r="C509" s="5">
        <v>0.91813316227671005</v>
      </c>
      <c r="D509" s="5">
        <v>0.84865635054389399</v>
      </c>
      <c r="E509" s="5">
        <v>276959</v>
      </c>
      <c r="F509" s="5">
        <v>633650</v>
      </c>
      <c r="G509" s="5">
        <v>2</v>
      </c>
      <c r="H509" s="5">
        <v>49389</v>
      </c>
      <c r="I509" s="5">
        <v>19.584288000000001</v>
      </c>
      <c r="J509" s="5">
        <v>800</v>
      </c>
      <c r="K509" s="5">
        <v>1200</v>
      </c>
    </row>
    <row r="510" spans="1:11" x14ac:dyDescent="0.25">
      <c r="A510" s="4" t="s">
        <v>137</v>
      </c>
      <c r="B510" s="5">
        <v>69.603507519999994</v>
      </c>
      <c r="C510" s="5">
        <v>0.91739549890000005</v>
      </c>
      <c r="D510" s="5">
        <v>0.84739671589999999</v>
      </c>
      <c r="E510" s="5">
        <v>87009</v>
      </c>
      <c r="F510" s="5">
        <v>857322</v>
      </c>
      <c r="G510" s="5">
        <v>45</v>
      </c>
      <c r="H510" s="5">
        <v>15624</v>
      </c>
      <c r="I510" s="5">
        <v>19.611986999999999</v>
      </c>
      <c r="J510" s="5">
        <v>800</v>
      </c>
      <c r="K510" s="5">
        <v>1200</v>
      </c>
    </row>
    <row r="511" spans="1:11" x14ac:dyDescent="0.25">
      <c r="A511" s="4" t="s">
        <v>338</v>
      </c>
      <c r="B511" s="5" t="s">
        <v>1429</v>
      </c>
      <c r="C511" s="5" t="s">
        <v>1430</v>
      </c>
      <c r="D511" s="5" t="s">
        <v>1431</v>
      </c>
      <c r="E511" s="5">
        <v>2845837</v>
      </c>
      <c r="F511" s="5">
        <v>14207429</v>
      </c>
      <c r="G511" s="5">
        <v>54</v>
      </c>
      <c r="H511" s="5">
        <v>516939</v>
      </c>
      <c r="I511" s="5">
        <v>352.26357000000002</v>
      </c>
      <c r="J511" s="5">
        <v>3423</v>
      </c>
      <c r="K511" s="5">
        <v>5133</v>
      </c>
    </row>
    <row r="512" spans="1:11" x14ac:dyDescent="0.25">
      <c r="A512" s="2" t="s">
        <v>499</v>
      </c>
      <c r="B512" s="3" t="s">
        <v>998</v>
      </c>
      <c r="C512" s="3" t="s">
        <v>999</v>
      </c>
      <c r="D512" s="3" t="s">
        <v>1000</v>
      </c>
      <c r="E512" s="3">
        <v>386552</v>
      </c>
      <c r="F512" s="3">
        <v>505289</v>
      </c>
      <c r="G512" s="3">
        <v>4</v>
      </c>
      <c r="H512" s="3">
        <v>70555</v>
      </c>
      <c r="I512" s="3">
        <v>19.603581999999999</v>
      </c>
      <c r="J512" s="3">
        <v>800</v>
      </c>
      <c r="K512" s="3">
        <v>1203</v>
      </c>
    </row>
    <row r="513" spans="1:11" x14ac:dyDescent="0.25">
      <c r="A513" s="2" t="s">
        <v>518</v>
      </c>
      <c r="B513" s="3" t="s">
        <v>1119</v>
      </c>
      <c r="C513" s="3" t="s">
        <v>1120</v>
      </c>
      <c r="D513" s="3">
        <v>0.84558338</v>
      </c>
      <c r="E513" s="3">
        <v>548097</v>
      </c>
      <c r="F513" s="3">
        <v>314212</v>
      </c>
      <c r="G513" s="3">
        <v>2</v>
      </c>
      <c r="H513" s="3">
        <v>100089</v>
      </c>
      <c r="I513" s="3">
        <v>19.912192999999998</v>
      </c>
      <c r="J513" s="3">
        <v>800</v>
      </c>
      <c r="K513" s="3">
        <v>1203</v>
      </c>
    </row>
    <row r="514" spans="1:11" x14ac:dyDescent="0.25">
      <c r="A514" s="2" t="s">
        <v>69</v>
      </c>
      <c r="B514" s="3">
        <v>67.183316469192505</v>
      </c>
      <c r="C514" s="3" t="s">
        <v>780</v>
      </c>
      <c r="D514" s="3" t="s">
        <v>781</v>
      </c>
      <c r="E514" s="3">
        <v>5872</v>
      </c>
      <c r="F514" s="3">
        <v>1130640</v>
      </c>
      <c r="G514" s="3">
        <v>174</v>
      </c>
      <c r="H514" s="3">
        <v>914</v>
      </c>
      <c r="I514" s="3">
        <v>23.441739999999999</v>
      </c>
      <c r="J514" s="3">
        <v>800</v>
      </c>
      <c r="K514" s="3">
        <v>1422</v>
      </c>
    </row>
    <row r="515" spans="1:11" x14ac:dyDescent="0.25">
      <c r="A515" s="2" t="s">
        <v>574</v>
      </c>
      <c r="B515" s="3" t="s">
        <v>1363</v>
      </c>
      <c r="C515" s="3" t="s">
        <v>1364</v>
      </c>
      <c r="D515" s="3" t="s">
        <v>1365</v>
      </c>
      <c r="E515" s="3">
        <v>354251</v>
      </c>
      <c r="F515" s="3">
        <v>538860</v>
      </c>
      <c r="G515" s="3">
        <v>10</v>
      </c>
      <c r="H515" s="3">
        <v>66879</v>
      </c>
      <c r="I515" s="3">
        <v>19.661360999999999</v>
      </c>
      <c r="J515" s="3">
        <v>800</v>
      </c>
      <c r="K515" s="3">
        <v>1200</v>
      </c>
    </row>
    <row r="516" spans="1:11" x14ac:dyDescent="0.25">
      <c r="A516" s="4" t="s">
        <v>407</v>
      </c>
      <c r="B516" s="5" t="s">
        <v>1245</v>
      </c>
      <c r="C516" s="5" t="s">
        <v>1246</v>
      </c>
      <c r="D516" s="5" t="s">
        <v>1247</v>
      </c>
      <c r="E516" s="5">
        <v>269573</v>
      </c>
      <c r="F516" s="5">
        <v>638823</v>
      </c>
      <c r="G516" s="5">
        <v>346</v>
      </c>
      <c r="H516" s="5">
        <v>51258</v>
      </c>
      <c r="I516" s="5">
        <v>19.577762</v>
      </c>
      <c r="J516" s="5">
        <v>800</v>
      </c>
      <c r="K516" s="5">
        <v>1200</v>
      </c>
    </row>
    <row r="517" spans="1:11" x14ac:dyDescent="0.25">
      <c r="A517" s="2" t="s">
        <v>495</v>
      </c>
      <c r="B517" s="3" t="s">
        <v>940</v>
      </c>
      <c r="C517" s="3" t="s">
        <v>941</v>
      </c>
      <c r="D517" s="3" t="s">
        <v>942</v>
      </c>
      <c r="E517" s="3">
        <v>40219</v>
      </c>
      <c r="F517" s="3">
        <v>912011</v>
      </c>
      <c r="G517" s="3">
        <v>43</v>
      </c>
      <c r="H517" s="3">
        <v>7727</v>
      </c>
      <c r="I517" s="3">
        <v>19.619143999999999</v>
      </c>
      <c r="J517" s="3">
        <v>800</v>
      </c>
      <c r="K517" s="3">
        <v>1200</v>
      </c>
    </row>
    <row r="518" spans="1:11" x14ac:dyDescent="0.25">
      <c r="A518" s="2" t="s">
        <v>532</v>
      </c>
      <c r="B518" s="3">
        <v>100.749591588974</v>
      </c>
      <c r="C518" s="3" t="s">
        <v>961</v>
      </c>
      <c r="D518" s="3" t="s">
        <v>962</v>
      </c>
      <c r="E518" s="3">
        <v>401673</v>
      </c>
      <c r="F518" s="3">
        <v>212559</v>
      </c>
      <c r="G518" s="3">
        <v>42139</v>
      </c>
      <c r="H518" s="3">
        <v>35629</v>
      </c>
      <c r="I518" s="3">
        <v>16.919295999999999</v>
      </c>
      <c r="J518" s="3">
        <v>800</v>
      </c>
      <c r="K518" s="3">
        <v>865</v>
      </c>
    </row>
    <row r="519" spans="1:11" x14ac:dyDescent="0.25">
      <c r="A519" s="4" t="s">
        <v>437</v>
      </c>
      <c r="B519" s="5" t="s">
        <v>707</v>
      </c>
      <c r="C519" s="5" t="s">
        <v>708</v>
      </c>
      <c r="D519" s="5" t="s">
        <v>709</v>
      </c>
      <c r="E519" s="5">
        <v>20700</v>
      </c>
      <c r="F519" s="5">
        <v>1069663</v>
      </c>
      <c r="G519" s="5">
        <v>950</v>
      </c>
      <c r="H519" s="5">
        <v>3087</v>
      </c>
      <c r="I519" s="5">
        <v>22.301469000000001</v>
      </c>
      <c r="J519" s="5">
        <v>800</v>
      </c>
      <c r="K519" s="5">
        <v>1368</v>
      </c>
    </row>
    <row r="520" spans="1:11" x14ac:dyDescent="0.25">
      <c r="A520" s="4" t="s">
        <v>454</v>
      </c>
      <c r="B520" s="5" t="s">
        <v>774</v>
      </c>
      <c r="C520" s="5" t="s">
        <v>775</v>
      </c>
      <c r="D520" s="5" t="s">
        <v>776</v>
      </c>
      <c r="E520" s="5">
        <v>270142</v>
      </c>
      <c r="F520" s="5">
        <v>636606</v>
      </c>
      <c r="G520" s="5">
        <v>44302</v>
      </c>
      <c r="H520" s="5">
        <v>8950</v>
      </c>
      <c r="I520" s="5">
        <v>41.807761999999997</v>
      </c>
      <c r="J520" s="5">
        <v>800</v>
      </c>
      <c r="K520" s="5">
        <v>1200</v>
      </c>
    </row>
    <row r="521" spans="1:11" x14ac:dyDescent="0.25">
      <c r="A521" s="4" t="s">
        <v>414</v>
      </c>
      <c r="B521" s="5" t="s">
        <v>1484</v>
      </c>
      <c r="C521" s="5" t="s">
        <v>1485</v>
      </c>
      <c r="D521" s="5" t="s">
        <v>1486</v>
      </c>
      <c r="E521" s="5">
        <v>151637</v>
      </c>
      <c r="F521" s="5">
        <v>23817737</v>
      </c>
      <c r="G521" s="5">
        <v>2158</v>
      </c>
      <c r="H521" s="5">
        <v>28468</v>
      </c>
      <c r="I521" s="5">
        <v>481.20056199999999</v>
      </c>
      <c r="J521" s="5">
        <v>4000</v>
      </c>
      <c r="K521" s="5">
        <v>6000</v>
      </c>
    </row>
    <row r="522" spans="1:11" x14ac:dyDescent="0.25">
      <c r="A522" s="2" t="s">
        <v>545</v>
      </c>
      <c r="B522" s="3" t="s">
        <v>1130</v>
      </c>
      <c r="C522" s="3" t="s">
        <v>1131</v>
      </c>
      <c r="D522" s="3" t="s">
        <v>1132</v>
      </c>
      <c r="E522" s="3">
        <v>87116</v>
      </c>
      <c r="F522" s="3">
        <v>322377</v>
      </c>
      <c r="G522" s="3">
        <v>1571</v>
      </c>
      <c r="H522" s="3">
        <v>16136</v>
      </c>
      <c r="I522" s="3">
        <v>11.059725</v>
      </c>
      <c r="J522" s="3">
        <v>800</v>
      </c>
      <c r="K522" s="3">
        <v>534</v>
      </c>
    </row>
    <row r="523" spans="1:11" x14ac:dyDescent="0.25">
      <c r="A523" s="2" t="s">
        <v>96</v>
      </c>
      <c r="B523" s="3">
        <v>68.652847289999997</v>
      </c>
      <c r="C523" s="3">
        <v>0.90747425500000001</v>
      </c>
      <c r="D523" s="3">
        <v>0.83062047660000005</v>
      </c>
      <c r="E523" s="3">
        <v>29036</v>
      </c>
      <c r="F523" s="3">
        <v>924243</v>
      </c>
      <c r="G523" s="3">
        <v>678</v>
      </c>
      <c r="H523" s="3">
        <v>5243</v>
      </c>
      <c r="I523" s="3">
        <v>19.598078000000001</v>
      </c>
      <c r="J523" s="3">
        <v>800</v>
      </c>
      <c r="K523" s="3">
        <v>1199</v>
      </c>
    </row>
    <row r="524" spans="1:11" x14ac:dyDescent="0.25">
      <c r="A524" s="2" t="s">
        <v>309</v>
      </c>
      <c r="B524" s="3" t="s">
        <v>904</v>
      </c>
      <c r="C524" s="3" t="s">
        <v>905</v>
      </c>
      <c r="D524" s="3" t="s">
        <v>906</v>
      </c>
      <c r="E524" s="3">
        <v>39187</v>
      </c>
      <c r="F524" s="3">
        <v>991078</v>
      </c>
      <c r="G524" s="3">
        <v>20</v>
      </c>
      <c r="H524" s="3">
        <v>8115</v>
      </c>
      <c r="I524" s="3">
        <v>21.030652</v>
      </c>
      <c r="J524" s="3">
        <v>800</v>
      </c>
      <c r="K524" s="3">
        <v>1298</v>
      </c>
    </row>
    <row r="525" spans="1:11" x14ac:dyDescent="0.25">
      <c r="A525" s="4" t="s">
        <v>378</v>
      </c>
      <c r="B525" s="5" t="s">
        <v>1303</v>
      </c>
      <c r="C525" s="5" t="s">
        <v>1304</v>
      </c>
      <c r="D525" s="5" t="s">
        <v>1305</v>
      </c>
      <c r="E525" s="5">
        <v>126480</v>
      </c>
      <c r="F525" s="5">
        <v>807195</v>
      </c>
      <c r="G525" s="5">
        <v>17147</v>
      </c>
      <c r="H525" s="5">
        <v>9178</v>
      </c>
      <c r="I525" s="5">
        <v>20.074614</v>
      </c>
      <c r="J525" s="5">
        <v>800</v>
      </c>
      <c r="K525" s="5">
        <v>1200</v>
      </c>
    </row>
    <row r="526" spans="1:11" x14ac:dyDescent="0.25">
      <c r="A526" s="2" t="s">
        <v>541</v>
      </c>
      <c r="B526" s="3">
        <v>67.499262094497595</v>
      </c>
      <c r="C526" s="3">
        <v>0.90372578241430701</v>
      </c>
      <c r="D526" s="3">
        <v>0.82436106579662805</v>
      </c>
      <c r="E526" s="3">
        <v>7580</v>
      </c>
      <c r="F526" s="3">
        <v>950805</v>
      </c>
      <c r="G526" s="3">
        <v>23</v>
      </c>
      <c r="H526" s="3">
        <v>1592</v>
      </c>
      <c r="I526" s="3">
        <v>20.040075000000002</v>
      </c>
      <c r="J526" s="3">
        <v>800</v>
      </c>
      <c r="K526" s="3">
        <v>1200</v>
      </c>
    </row>
    <row r="527" spans="1:11" x14ac:dyDescent="0.25">
      <c r="A527" s="2" t="s">
        <v>353</v>
      </c>
      <c r="B527" s="3" t="s">
        <v>726</v>
      </c>
      <c r="C527" s="3" t="s">
        <v>727</v>
      </c>
      <c r="D527" s="3" t="s">
        <v>728</v>
      </c>
      <c r="E527" s="3">
        <v>12859</v>
      </c>
      <c r="F527" s="3">
        <v>944358</v>
      </c>
      <c r="G527" s="3">
        <v>51</v>
      </c>
      <c r="H527" s="3">
        <v>2732</v>
      </c>
      <c r="I527" s="3">
        <v>19.622903000000001</v>
      </c>
      <c r="J527" s="3">
        <v>800</v>
      </c>
      <c r="K527" s="3">
        <v>1200</v>
      </c>
    </row>
    <row r="528" spans="1:11" x14ac:dyDescent="0.25">
      <c r="A528" s="2" t="s">
        <v>364</v>
      </c>
      <c r="B528" s="3" t="s">
        <v>1434</v>
      </c>
      <c r="C528" s="3" t="s">
        <v>1435</v>
      </c>
      <c r="D528" s="3" t="s">
        <v>1436</v>
      </c>
      <c r="E528" s="3">
        <v>61933</v>
      </c>
      <c r="F528" s="3">
        <v>351038</v>
      </c>
      <c r="G528" s="3">
        <v>3</v>
      </c>
      <c r="H528" s="3">
        <v>13426</v>
      </c>
      <c r="I528" s="3">
        <v>11.031815</v>
      </c>
      <c r="J528" s="3">
        <v>800</v>
      </c>
      <c r="K528" s="3">
        <v>533</v>
      </c>
    </row>
    <row r="529" spans="1:11" x14ac:dyDescent="0.25">
      <c r="A529" s="2" t="s">
        <v>415</v>
      </c>
      <c r="B529" s="3">
        <v>319.20175623893698</v>
      </c>
      <c r="C529" s="3">
        <v>0.90148457967550599</v>
      </c>
      <c r="D529" s="3">
        <v>0.82063898512158795</v>
      </c>
      <c r="E529" s="3">
        <v>49034</v>
      </c>
      <c r="F529" s="3">
        <v>366649</v>
      </c>
      <c r="G529" s="3">
        <v>6</v>
      </c>
      <c r="H529" s="3">
        <v>10711</v>
      </c>
      <c r="I529" s="3">
        <v>11.715964</v>
      </c>
      <c r="J529" s="3">
        <v>800</v>
      </c>
      <c r="K529" s="3">
        <v>533</v>
      </c>
    </row>
    <row r="530" spans="1:11" x14ac:dyDescent="0.25">
      <c r="A530" s="2" t="s">
        <v>269</v>
      </c>
      <c r="B530" s="3" t="s">
        <v>740</v>
      </c>
      <c r="C530" s="3" t="s">
        <v>741</v>
      </c>
      <c r="D530" s="3" t="s">
        <v>742</v>
      </c>
      <c r="E530" s="3">
        <v>60276</v>
      </c>
      <c r="F530" s="3">
        <v>352886</v>
      </c>
      <c r="G530" s="3">
        <v>81</v>
      </c>
      <c r="H530" s="3">
        <v>13157</v>
      </c>
      <c r="I530" s="3">
        <v>11.076663999999999</v>
      </c>
      <c r="J530" s="3">
        <v>800</v>
      </c>
      <c r="K530" s="3">
        <v>533</v>
      </c>
    </row>
    <row r="531" spans="1:11" x14ac:dyDescent="0.25">
      <c r="A531" s="4" t="s">
        <v>379</v>
      </c>
      <c r="B531" s="5" t="s">
        <v>1451</v>
      </c>
      <c r="C531" s="5" t="s">
        <v>1452</v>
      </c>
      <c r="D531" s="5" t="s">
        <v>1453</v>
      </c>
      <c r="E531" s="5">
        <v>3150378</v>
      </c>
      <c r="F531" s="5">
        <v>5176036</v>
      </c>
      <c r="G531" s="5">
        <v>13</v>
      </c>
      <c r="H531" s="5">
        <v>701536</v>
      </c>
      <c r="I531" s="5">
        <v>181.58697599999999</v>
      </c>
      <c r="J531" s="5">
        <v>2331</v>
      </c>
      <c r="K531" s="5">
        <v>3873</v>
      </c>
    </row>
    <row r="532" spans="1:11" x14ac:dyDescent="0.25">
      <c r="A532" s="2" t="s">
        <v>159</v>
      </c>
      <c r="B532" s="3">
        <v>209.093600988388</v>
      </c>
      <c r="C532" s="3">
        <v>0.89922905811012499</v>
      </c>
      <c r="D532" s="3">
        <v>0.81690842653083795</v>
      </c>
      <c r="E532" s="3">
        <v>29510</v>
      </c>
      <c r="F532" s="3">
        <v>890276</v>
      </c>
      <c r="G532" s="3">
        <v>301</v>
      </c>
      <c r="H532" s="3">
        <v>6313</v>
      </c>
      <c r="I532" s="3">
        <v>22.129933999999999</v>
      </c>
      <c r="J532" s="3">
        <v>800</v>
      </c>
      <c r="K532" s="3">
        <v>1158</v>
      </c>
    </row>
    <row r="533" spans="1:11" x14ac:dyDescent="0.25">
      <c r="A533" s="2" t="s">
        <v>357</v>
      </c>
      <c r="B533" s="3" t="s">
        <v>1003</v>
      </c>
      <c r="C533" s="3" t="s">
        <v>1004</v>
      </c>
      <c r="D533" s="3" t="s">
        <v>1005</v>
      </c>
      <c r="E533" s="3">
        <v>116523</v>
      </c>
      <c r="F533" s="3">
        <v>815263</v>
      </c>
      <c r="G533" s="3">
        <v>38</v>
      </c>
      <c r="H533" s="3">
        <v>26576</v>
      </c>
      <c r="I533" s="3">
        <v>19.566762000000001</v>
      </c>
      <c r="J533" s="3">
        <v>800</v>
      </c>
      <c r="K533" s="3">
        <v>1198</v>
      </c>
    </row>
    <row r="534" spans="1:11" x14ac:dyDescent="0.25">
      <c r="A534" s="2" t="s">
        <v>196</v>
      </c>
      <c r="B534" s="3" t="s">
        <v>654</v>
      </c>
      <c r="C534" s="3" t="s">
        <v>655</v>
      </c>
      <c r="D534" s="3" t="s">
        <v>656</v>
      </c>
      <c r="E534" s="3">
        <v>25238</v>
      </c>
      <c r="F534" s="3">
        <v>514955</v>
      </c>
      <c r="G534" s="3">
        <v>162</v>
      </c>
      <c r="H534" s="3">
        <v>6045</v>
      </c>
      <c r="I534" s="3">
        <v>14.169206000000001</v>
      </c>
      <c r="J534" s="3">
        <v>800</v>
      </c>
      <c r="K534" s="3">
        <v>683</v>
      </c>
    </row>
    <row r="535" spans="1:11" x14ac:dyDescent="0.25">
      <c r="A535" s="4" t="s">
        <v>387</v>
      </c>
      <c r="B535" s="5" t="s">
        <v>792</v>
      </c>
      <c r="C535" s="5" t="s">
        <v>793</v>
      </c>
      <c r="D535" s="5" t="s">
        <v>794</v>
      </c>
      <c r="E535" s="5">
        <v>16076</v>
      </c>
      <c r="F535" s="5">
        <v>939946</v>
      </c>
      <c r="G535" s="5">
        <v>371</v>
      </c>
      <c r="H535" s="5">
        <v>3607</v>
      </c>
      <c r="I535" s="5">
        <v>19.847106</v>
      </c>
      <c r="J535" s="5">
        <v>800</v>
      </c>
      <c r="K535" s="5">
        <v>1200</v>
      </c>
    </row>
    <row r="536" spans="1:11" x14ac:dyDescent="0.25">
      <c r="A536" s="4" t="s">
        <v>472</v>
      </c>
      <c r="B536" s="5" t="s">
        <v>644</v>
      </c>
      <c r="C536" s="5">
        <v>0.88985818970838304</v>
      </c>
      <c r="D536" s="5" t="s">
        <v>645</v>
      </c>
      <c r="E536" s="5">
        <v>400062</v>
      </c>
      <c r="F536" s="5">
        <v>467303</v>
      </c>
      <c r="G536" s="5">
        <v>17</v>
      </c>
      <c r="H536" s="5">
        <v>99018</v>
      </c>
      <c r="I536" s="5">
        <v>19.685527</v>
      </c>
      <c r="J536" s="5">
        <v>800</v>
      </c>
      <c r="K536" s="5">
        <v>1208</v>
      </c>
    </row>
    <row r="537" spans="1:11" x14ac:dyDescent="0.25">
      <c r="A537" s="2" t="s">
        <v>265</v>
      </c>
      <c r="B537" s="3">
        <v>70.153061389923096</v>
      </c>
      <c r="C537" s="3" t="s">
        <v>649</v>
      </c>
      <c r="D537" s="3" t="s">
        <v>650</v>
      </c>
      <c r="E537" s="3">
        <v>37579</v>
      </c>
      <c r="F537" s="3">
        <v>912997</v>
      </c>
      <c r="G537" s="3">
        <v>78</v>
      </c>
      <c r="H537" s="3">
        <v>9346</v>
      </c>
      <c r="I537" s="3">
        <v>19.645826</v>
      </c>
      <c r="J537" s="3">
        <v>800</v>
      </c>
      <c r="K537" s="3">
        <v>1200</v>
      </c>
    </row>
    <row r="538" spans="1:11" x14ac:dyDescent="0.25">
      <c r="A538" s="2" t="s">
        <v>24</v>
      </c>
      <c r="B538" s="3" t="s">
        <v>1427</v>
      </c>
      <c r="C538" s="3">
        <v>0.88616452005757096</v>
      </c>
      <c r="D538" s="3" t="s">
        <v>1428</v>
      </c>
      <c r="E538" s="3">
        <v>300155</v>
      </c>
      <c r="F538" s="3">
        <v>5583730</v>
      </c>
      <c r="G538" s="3">
        <v>1083</v>
      </c>
      <c r="H538" s="3">
        <v>76032</v>
      </c>
      <c r="I538" s="3">
        <v>141.030272</v>
      </c>
      <c r="J538" s="3">
        <v>1987</v>
      </c>
      <c r="K538" s="3">
        <v>3000</v>
      </c>
    </row>
    <row r="539" spans="1:11" x14ac:dyDescent="0.25">
      <c r="A539" s="2" t="s">
        <v>45</v>
      </c>
      <c r="B539" s="3">
        <v>133.29588174819901</v>
      </c>
      <c r="C539" s="3">
        <v>0.88324003994969702</v>
      </c>
      <c r="D539" s="3">
        <v>0.79089515343110395</v>
      </c>
      <c r="E539" s="3">
        <v>133095</v>
      </c>
      <c r="F539" s="3">
        <v>791716</v>
      </c>
      <c r="G539" s="3">
        <v>1261</v>
      </c>
      <c r="H539" s="3">
        <v>33928</v>
      </c>
      <c r="I539" s="3">
        <v>25.019489</v>
      </c>
      <c r="J539" s="3">
        <v>800</v>
      </c>
      <c r="K539" s="3">
        <v>1200</v>
      </c>
    </row>
    <row r="540" spans="1:11" x14ac:dyDescent="0.25">
      <c r="A540" s="2" t="s">
        <v>249</v>
      </c>
      <c r="B540" s="3" t="s">
        <v>715</v>
      </c>
      <c r="C540" s="3" t="s">
        <v>716</v>
      </c>
      <c r="D540" s="3">
        <v>0.787002898877037</v>
      </c>
      <c r="E540" s="3">
        <v>223704</v>
      </c>
      <c r="F540" s="3">
        <v>673352</v>
      </c>
      <c r="G540" s="3">
        <v>10577</v>
      </c>
      <c r="H540" s="3">
        <v>49967</v>
      </c>
      <c r="I540" s="3">
        <v>30.460087999999999</v>
      </c>
      <c r="J540" s="3">
        <v>800</v>
      </c>
      <c r="K540" s="3">
        <v>1197</v>
      </c>
    </row>
    <row r="541" spans="1:11" x14ac:dyDescent="0.25">
      <c r="A541" s="2" t="s">
        <v>234</v>
      </c>
      <c r="B541" s="3">
        <v>345.26974606513897</v>
      </c>
      <c r="C541" s="3">
        <v>0.87946121878976902</v>
      </c>
      <c r="D541" s="3">
        <v>0.784855672589852</v>
      </c>
      <c r="E541" s="3">
        <v>78090</v>
      </c>
      <c r="F541" s="3">
        <v>902104</v>
      </c>
      <c r="G541" s="3">
        <v>2875</v>
      </c>
      <c r="H541" s="3">
        <v>18531</v>
      </c>
      <c r="I541" s="3">
        <v>23.125159</v>
      </c>
      <c r="J541" s="3">
        <v>800</v>
      </c>
      <c r="K541" s="3">
        <v>1252</v>
      </c>
    </row>
    <row r="542" spans="1:11" x14ac:dyDescent="0.25">
      <c r="A542" s="4" t="s">
        <v>273</v>
      </c>
      <c r="B542" s="5">
        <v>66.267904520034705</v>
      </c>
      <c r="C542" s="5">
        <v>0.87792910921241796</v>
      </c>
      <c r="D542" s="5">
        <v>0.78241857659831104</v>
      </c>
      <c r="E542" s="5">
        <v>5189</v>
      </c>
      <c r="F542" s="5">
        <v>1158168</v>
      </c>
      <c r="G542" s="5">
        <v>64</v>
      </c>
      <c r="H542" s="5">
        <v>1379</v>
      </c>
      <c r="I542" s="5">
        <v>23.726610999999998</v>
      </c>
      <c r="J542" s="5">
        <v>800</v>
      </c>
      <c r="K542" s="5">
        <v>1456</v>
      </c>
    </row>
    <row r="543" spans="1:11" x14ac:dyDescent="0.25">
      <c r="A543" s="4" t="s">
        <v>18</v>
      </c>
      <c r="B543" s="5" t="s">
        <v>1012</v>
      </c>
      <c r="C543" s="5" t="s">
        <v>1013</v>
      </c>
      <c r="D543" s="5" t="s">
        <v>1014</v>
      </c>
      <c r="E543" s="5">
        <v>30586</v>
      </c>
      <c r="F543" s="5">
        <v>387127</v>
      </c>
      <c r="G543" s="5">
        <v>64</v>
      </c>
      <c r="H543" s="5">
        <v>8623</v>
      </c>
      <c r="I543" s="5">
        <v>11.042743</v>
      </c>
      <c r="J543" s="5">
        <v>800</v>
      </c>
      <c r="K543" s="5">
        <v>533</v>
      </c>
    </row>
    <row r="544" spans="1:11" x14ac:dyDescent="0.25">
      <c r="A544" s="4" t="s">
        <v>461</v>
      </c>
      <c r="B544" s="5" t="s">
        <v>713</v>
      </c>
      <c r="C544" s="5" t="s">
        <v>714</v>
      </c>
      <c r="D544" s="5">
        <v>0.77096848512774496</v>
      </c>
      <c r="E544" s="5">
        <v>63581</v>
      </c>
      <c r="F544" s="5">
        <v>343931</v>
      </c>
      <c r="G544" s="5">
        <v>16836</v>
      </c>
      <c r="H544" s="5">
        <v>2052</v>
      </c>
      <c r="I544" s="5">
        <v>12.39395</v>
      </c>
      <c r="J544" s="5">
        <v>800</v>
      </c>
      <c r="K544" s="5">
        <v>533</v>
      </c>
    </row>
    <row r="545" spans="1:11" x14ac:dyDescent="0.25">
      <c r="A545" s="2" t="s">
        <v>295</v>
      </c>
      <c r="B545" s="3" t="s">
        <v>672</v>
      </c>
      <c r="C545" s="3" t="s">
        <v>673</v>
      </c>
      <c r="D545" s="3" t="s">
        <v>674</v>
      </c>
      <c r="E545" s="3">
        <v>59807</v>
      </c>
      <c r="F545" s="3">
        <v>881088</v>
      </c>
      <c r="G545" s="3">
        <v>16248</v>
      </c>
      <c r="H545" s="3">
        <v>2857</v>
      </c>
      <c r="I545" s="3">
        <v>19.819597999999999</v>
      </c>
      <c r="J545" s="3">
        <v>800</v>
      </c>
      <c r="K545" s="3">
        <v>1200</v>
      </c>
    </row>
    <row r="546" spans="1:11" x14ac:dyDescent="0.25">
      <c r="A546" s="4" t="s">
        <v>583</v>
      </c>
      <c r="B546" s="5">
        <v>67.278266189999997</v>
      </c>
      <c r="C546" s="5">
        <v>0.86192017259999998</v>
      </c>
      <c r="D546" s="5">
        <v>0.75734597159999995</v>
      </c>
      <c r="E546" s="5">
        <v>1598</v>
      </c>
      <c r="F546" s="5">
        <v>957890</v>
      </c>
      <c r="G546" s="5">
        <v>53</v>
      </c>
      <c r="H546" s="5">
        <v>459</v>
      </c>
      <c r="I546" s="5">
        <v>19.612832000000001</v>
      </c>
      <c r="J546" s="5">
        <v>800</v>
      </c>
      <c r="K546" s="5">
        <v>1200</v>
      </c>
    </row>
    <row r="547" spans="1:11" x14ac:dyDescent="0.25">
      <c r="A547" s="2" t="s">
        <v>67</v>
      </c>
      <c r="B547" s="3">
        <v>141.54802749999999</v>
      </c>
      <c r="C547" s="3">
        <v>0.8595123858</v>
      </c>
      <c r="D547" s="3">
        <v>0.75363587919999997</v>
      </c>
      <c r="E547" s="3">
        <v>261636</v>
      </c>
      <c r="F547" s="3">
        <v>612835</v>
      </c>
      <c r="G547" s="3">
        <v>77916</v>
      </c>
      <c r="H547" s="3">
        <v>7613</v>
      </c>
      <c r="I547" s="3">
        <v>19.862383999999999</v>
      </c>
      <c r="J547" s="3">
        <v>800</v>
      </c>
      <c r="K547" s="3">
        <v>1200</v>
      </c>
    </row>
    <row r="548" spans="1:11" x14ac:dyDescent="0.25">
      <c r="A548" s="4" t="s">
        <v>442</v>
      </c>
      <c r="B548" s="5" t="s">
        <v>699</v>
      </c>
      <c r="C548" s="5" t="s">
        <v>700</v>
      </c>
      <c r="D548" s="5" t="s">
        <v>701</v>
      </c>
      <c r="E548" s="5">
        <v>88200</v>
      </c>
      <c r="F548" s="5">
        <v>842946</v>
      </c>
      <c r="G548" s="5">
        <v>13622</v>
      </c>
      <c r="H548" s="5">
        <v>15232</v>
      </c>
      <c r="I548" s="5">
        <v>19.617636000000001</v>
      </c>
      <c r="J548" s="5">
        <v>800</v>
      </c>
      <c r="K548" s="5">
        <v>1200</v>
      </c>
    </row>
    <row r="549" spans="1:11" x14ac:dyDescent="0.25">
      <c r="A549" s="2" t="s">
        <v>129</v>
      </c>
      <c r="B549" s="3">
        <v>104.152324914932</v>
      </c>
      <c r="C549" s="3">
        <v>0.85921240457620396</v>
      </c>
      <c r="D549" s="3">
        <v>0.75317474350430003</v>
      </c>
      <c r="E549" s="3">
        <v>166127</v>
      </c>
      <c r="F549" s="3">
        <v>739431</v>
      </c>
      <c r="G549" s="3">
        <v>4891</v>
      </c>
      <c r="H549" s="3">
        <v>49551</v>
      </c>
      <c r="I549" s="3">
        <v>19.579989000000001</v>
      </c>
      <c r="J549" s="3">
        <v>800</v>
      </c>
      <c r="K549" s="3">
        <v>1200</v>
      </c>
    </row>
    <row r="550" spans="1:11" x14ac:dyDescent="0.25">
      <c r="A550" s="4" t="s">
        <v>579</v>
      </c>
      <c r="B550" s="5" t="s">
        <v>1496</v>
      </c>
      <c r="C550" s="5" t="s">
        <v>1497</v>
      </c>
      <c r="D550" s="5" t="s">
        <v>1498</v>
      </c>
      <c r="E550" s="5">
        <v>142551</v>
      </c>
      <c r="F550" s="5">
        <v>234501</v>
      </c>
      <c r="G550" s="5">
        <v>89</v>
      </c>
      <c r="H550" s="5">
        <v>49259</v>
      </c>
      <c r="I550" s="5">
        <v>11.159910999999999</v>
      </c>
      <c r="J550" s="5">
        <v>800</v>
      </c>
      <c r="K550" s="5">
        <v>533</v>
      </c>
    </row>
    <row r="551" spans="1:11" x14ac:dyDescent="0.25">
      <c r="A551" s="4" t="s">
        <v>228</v>
      </c>
      <c r="B551" s="5" t="s">
        <v>627</v>
      </c>
      <c r="C551" s="5" t="s">
        <v>628</v>
      </c>
      <c r="D551" s="5" t="s">
        <v>629</v>
      </c>
      <c r="E551" s="5">
        <v>51900</v>
      </c>
      <c r="F551" s="5">
        <v>1067337</v>
      </c>
      <c r="G551" s="5">
        <v>15615</v>
      </c>
      <c r="H551" s="5">
        <v>2748</v>
      </c>
      <c r="I551" s="5">
        <v>23.948063000000001</v>
      </c>
      <c r="J551" s="5">
        <v>800</v>
      </c>
      <c r="K551" s="5">
        <v>1422</v>
      </c>
    </row>
    <row r="552" spans="1:11" x14ac:dyDescent="0.25">
      <c r="A552" s="2" t="s">
        <v>36</v>
      </c>
      <c r="B552" s="3" t="s">
        <v>1409</v>
      </c>
      <c r="C552" s="3" t="s">
        <v>1410</v>
      </c>
      <c r="D552" s="3" t="s">
        <v>1411</v>
      </c>
      <c r="E552" s="3">
        <v>39451</v>
      </c>
      <c r="F552" s="3">
        <v>372736</v>
      </c>
      <c r="G552" s="3">
        <v>16</v>
      </c>
      <c r="H552" s="3">
        <v>14197</v>
      </c>
      <c r="I552" s="3">
        <v>11.034800000000001</v>
      </c>
      <c r="J552" s="3">
        <v>800</v>
      </c>
      <c r="K552" s="3">
        <v>533</v>
      </c>
    </row>
    <row r="553" spans="1:11" x14ac:dyDescent="0.25">
      <c r="A553" s="2" t="s">
        <v>597</v>
      </c>
      <c r="B553" s="3">
        <v>68.378510239999997</v>
      </c>
      <c r="C553" s="3">
        <v>0.84711583069999996</v>
      </c>
      <c r="D553" s="3">
        <v>0.73477965369999998</v>
      </c>
      <c r="E553" s="3">
        <v>82166</v>
      </c>
      <c r="F553" s="3">
        <v>848176</v>
      </c>
      <c r="G553" s="3">
        <v>36</v>
      </c>
      <c r="H553" s="3">
        <v>29622</v>
      </c>
      <c r="I553" s="3">
        <v>19.61664</v>
      </c>
      <c r="J553" s="3">
        <v>800</v>
      </c>
      <c r="K553" s="3">
        <v>1200</v>
      </c>
    </row>
    <row r="554" spans="1:11" x14ac:dyDescent="0.25">
      <c r="A554" s="4" t="s">
        <v>74</v>
      </c>
      <c r="B554" s="5">
        <v>480.13148808479298</v>
      </c>
      <c r="C554" s="5">
        <v>0.84499882789848302</v>
      </c>
      <c r="D554" s="5">
        <v>0.73159997436280899</v>
      </c>
      <c r="E554" s="5">
        <v>34244</v>
      </c>
      <c r="F554" s="5">
        <v>913193</v>
      </c>
      <c r="G554" s="5">
        <v>1790</v>
      </c>
      <c r="H554" s="5">
        <v>10773</v>
      </c>
      <c r="I554" s="5">
        <v>20.130583000000001</v>
      </c>
      <c r="J554" s="5">
        <v>800</v>
      </c>
      <c r="K554" s="5">
        <v>1200</v>
      </c>
    </row>
    <row r="555" spans="1:11" x14ac:dyDescent="0.25">
      <c r="A555" s="2" t="s">
        <v>180</v>
      </c>
      <c r="B555" s="3" t="s">
        <v>849</v>
      </c>
      <c r="C555" s="3" t="s">
        <v>850</v>
      </c>
      <c r="D555" s="3" t="s">
        <v>851</v>
      </c>
      <c r="E555" s="3">
        <v>176605</v>
      </c>
      <c r="F555" s="3">
        <v>660030</v>
      </c>
      <c r="G555" s="3">
        <v>19</v>
      </c>
      <c r="H555" s="3">
        <v>67346</v>
      </c>
      <c r="I555" s="3">
        <v>19.058017</v>
      </c>
      <c r="J555" s="3">
        <v>800</v>
      </c>
      <c r="K555" s="3">
        <v>1130</v>
      </c>
    </row>
    <row r="556" spans="1:11" x14ac:dyDescent="0.25">
      <c r="A556" s="2" t="s">
        <v>210</v>
      </c>
      <c r="B556" s="3">
        <v>65.223071575164795</v>
      </c>
      <c r="C556" s="3">
        <v>0.83916644402885299</v>
      </c>
      <c r="D556" s="3">
        <v>0.72289988492520096</v>
      </c>
      <c r="E556" s="3">
        <v>3141</v>
      </c>
      <c r="F556" s="3">
        <v>984455</v>
      </c>
      <c r="G556" s="3">
        <v>19</v>
      </c>
      <c r="H556" s="3">
        <v>1185</v>
      </c>
      <c r="I556" s="3">
        <v>20.035768999999998</v>
      </c>
      <c r="J556" s="3">
        <v>800</v>
      </c>
      <c r="K556" s="3">
        <v>1236</v>
      </c>
    </row>
    <row r="557" spans="1:11" x14ac:dyDescent="0.25">
      <c r="A557" s="4" t="s">
        <v>226</v>
      </c>
      <c r="B557" s="5" t="s">
        <v>1089</v>
      </c>
      <c r="C557" s="5" t="s">
        <v>1090</v>
      </c>
      <c r="D557" s="5" t="s">
        <v>1091</v>
      </c>
      <c r="E557" s="5">
        <v>89493</v>
      </c>
      <c r="F557" s="5">
        <v>300927</v>
      </c>
      <c r="G557" s="5">
        <v>509</v>
      </c>
      <c r="H557" s="5">
        <v>33871</v>
      </c>
      <c r="I557" s="5">
        <v>11.066068</v>
      </c>
      <c r="J557" s="5">
        <v>800</v>
      </c>
      <c r="K557" s="5">
        <v>531</v>
      </c>
    </row>
    <row r="558" spans="1:11" x14ac:dyDescent="0.25">
      <c r="A558" s="2" t="s">
        <v>372</v>
      </c>
      <c r="B558" s="3">
        <v>70.699863669999999</v>
      </c>
      <c r="C558" s="3">
        <v>0.83820415260000003</v>
      </c>
      <c r="D558" s="3">
        <v>0.72147284270000001</v>
      </c>
      <c r="E558" s="3">
        <v>192766</v>
      </c>
      <c r="F558" s="3">
        <v>372816</v>
      </c>
      <c r="G558" s="3">
        <v>93</v>
      </c>
      <c r="H558" s="3">
        <v>74325</v>
      </c>
      <c r="I558" s="3">
        <v>16.560835999999998</v>
      </c>
      <c r="J558" s="3">
        <v>800</v>
      </c>
      <c r="K558" s="3">
        <v>800</v>
      </c>
    </row>
    <row r="559" spans="1:11" x14ac:dyDescent="0.25">
      <c r="A559" s="2" t="s">
        <v>385</v>
      </c>
      <c r="B559" s="3">
        <v>136.78940129279999</v>
      </c>
      <c r="C559" s="3">
        <v>0.834390152928011</v>
      </c>
      <c r="D559" s="3">
        <v>0.71584000000000003</v>
      </c>
      <c r="E559" s="3">
        <v>51451</v>
      </c>
      <c r="F559" s="3">
        <v>887325</v>
      </c>
      <c r="G559" s="3">
        <v>98</v>
      </c>
      <c r="H559" s="3">
        <v>20326</v>
      </c>
      <c r="I559" s="3">
        <v>19.655812000000001</v>
      </c>
      <c r="J559" s="3">
        <v>800</v>
      </c>
      <c r="K559" s="3">
        <v>1199</v>
      </c>
    </row>
    <row r="560" spans="1:11" x14ac:dyDescent="0.25">
      <c r="A560" s="4" t="s">
        <v>101</v>
      </c>
      <c r="B560" s="5" t="s">
        <v>1200</v>
      </c>
      <c r="C560" s="5" t="s">
        <v>1201</v>
      </c>
      <c r="D560" s="5" t="s">
        <v>1202</v>
      </c>
      <c r="E560" s="5">
        <v>10470</v>
      </c>
      <c r="F560" s="5">
        <v>945193</v>
      </c>
      <c r="G560" s="5">
        <v>860</v>
      </c>
      <c r="H560" s="5">
        <v>3477</v>
      </c>
      <c r="I560" s="5">
        <v>22.605350000000001</v>
      </c>
      <c r="J560" s="5">
        <v>800</v>
      </c>
      <c r="K560" s="5">
        <v>1200</v>
      </c>
    </row>
    <row r="561" spans="1:11" x14ac:dyDescent="0.25">
      <c r="A561" s="4" t="s">
        <v>158</v>
      </c>
      <c r="B561" s="5">
        <v>66.915993690490694</v>
      </c>
      <c r="C561" s="5">
        <v>0.81782446912682205</v>
      </c>
      <c r="D561" s="5">
        <v>0.69179614005608803</v>
      </c>
      <c r="E561" s="5">
        <v>58463</v>
      </c>
      <c r="F561" s="5">
        <v>949091</v>
      </c>
      <c r="G561" s="5">
        <v>58</v>
      </c>
      <c r="H561" s="5">
        <v>25988</v>
      </c>
      <c r="I561" s="5">
        <v>20.999898999999999</v>
      </c>
      <c r="J561" s="5">
        <v>800</v>
      </c>
      <c r="K561" s="5">
        <v>1292</v>
      </c>
    </row>
    <row r="562" spans="1:11" x14ac:dyDescent="0.25">
      <c r="A562" s="4" t="s">
        <v>40</v>
      </c>
      <c r="B562" s="5" t="s">
        <v>681</v>
      </c>
      <c r="C562" s="5" t="s">
        <v>682</v>
      </c>
      <c r="D562" s="5" t="s">
        <v>683</v>
      </c>
      <c r="E562" s="5">
        <v>28903</v>
      </c>
      <c r="F562" s="5">
        <v>919796</v>
      </c>
      <c r="G562" s="5">
        <v>296</v>
      </c>
      <c r="H562" s="5">
        <v>12605</v>
      </c>
      <c r="I562" s="5">
        <v>24.797620999999999</v>
      </c>
      <c r="J562" s="5">
        <v>800</v>
      </c>
      <c r="K562" s="5">
        <v>1202</v>
      </c>
    </row>
    <row r="563" spans="1:11" x14ac:dyDescent="0.25">
      <c r="A563" s="2" t="s">
        <v>421</v>
      </c>
      <c r="B563" s="3" t="s">
        <v>805</v>
      </c>
      <c r="C563" s="3" t="s">
        <v>806</v>
      </c>
      <c r="D563" s="3" t="s">
        <v>807</v>
      </c>
      <c r="E563" s="3">
        <v>22932</v>
      </c>
      <c r="F563" s="3">
        <v>926447</v>
      </c>
      <c r="G563" s="3">
        <v>11</v>
      </c>
      <c r="H563" s="3">
        <v>10610</v>
      </c>
      <c r="I563" s="3">
        <v>19.881167000000001</v>
      </c>
      <c r="J563" s="3">
        <v>800</v>
      </c>
      <c r="K563" s="3">
        <v>1200</v>
      </c>
    </row>
    <row r="564" spans="1:11" x14ac:dyDescent="0.25">
      <c r="A564" s="4" t="s">
        <v>260</v>
      </c>
      <c r="B564" s="5" t="s">
        <v>841</v>
      </c>
      <c r="C564" s="5" t="s">
        <v>842</v>
      </c>
      <c r="D564" s="5" t="s">
        <v>843</v>
      </c>
      <c r="E564" s="5">
        <v>55747</v>
      </c>
      <c r="F564" s="5">
        <v>1043733</v>
      </c>
      <c r="G564" s="5">
        <v>3964</v>
      </c>
      <c r="H564" s="5">
        <v>22156</v>
      </c>
      <c r="I564" s="5">
        <v>24.089656000000002</v>
      </c>
      <c r="J564" s="5">
        <v>800</v>
      </c>
      <c r="K564" s="5">
        <v>1407</v>
      </c>
    </row>
    <row r="565" spans="1:11" x14ac:dyDescent="0.25">
      <c r="A565" s="4" t="s">
        <v>599</v>
      </c>
      <c r="B565" s="5" t="s">
        <v>1469</v>
      </c>
      <c r="C565" s="5" t="s">
        <v>1470</v>
      </c>
      <c r="D565" s="5" t="s">
        <v>1471</v>
      </c>
      <c r="E565" s="5">
        <v>7244766</v>
      </c>
      <c r="F565" s="5">
        <v>5271488</v>
      </c>
      <c r="G565" s="5">
        <v>3015242</v>
      </c>
      <c r="H565" s="5">
        <v>449048</v>
      </c>
      <c r="I565" s="5">
        <v>320.69420100000002</v>
      </c>
      <c r="J565" s="5">
        <v>3264</v>
      </c>
      <c r="K565" s="5">
        <v>4896</v>
      </c>
    </row>
    <row r="566" spans="1:11" x14ac:dyDescent="0.25">
      <c r="A566" s="2" t="s">
        <v>526</v>
      </c>
      <c r="B566" s="3" t="s">
        <v>1037</v>
      </c>
      <c r="C566" s="3" t="s">
        <v>1038</v>
      </c>
      <c r="D566" s="3" t="s">
        <v>1039</v>
      </c>
      <c r="E566" s="3">
        <v>51405</v>
      </c>
      <c r="F566" s="3">
        <v>884962</v>
      </c>
      <c r="G566" s="3">
        <v>22686</v>
      </c>
      <c r="H566" s="3">
        <v>2547</v>
      </c>
      <c r="I566" s="3">
        <v>19.902439999999999</v>
      </c>
      <c r="J566" s="3">
        <v>800</v>
      </c>
      <c r="K566" s="3">
        <v>1202</v>
      </c>
    </row>
    <row r="567" spans="1:11" x14ac:dyDescent="0.25">
      <c r="A567" s="4" t="s">
        <v>543</v>
      </c>
      <c r="B567" s="5">
        <v>104.805524110794</v>
      </c>
      <c r="C567" s="5">
        <v>0.80275455205994894</v>
      </c>
      <c r="D567" s="5">
        <v>0.670501235516199</v>
      </c>
      <c r="E567" s="5">
        <v>185057</v>
      </c>
      <c r="F567" s="5">
        <v>684002</v>
      </c>
      <c r="G567" s="5">
        <v>2</v>
      </c>
      <c r="H567" s="5">
        <v>90939</v>
      </c>
      <c r="I567" s="5">
        <v>19.587230000000002</v>
      </c>
      <c r="J567" s="5">
        <v>800</v>
      </c>
      <c r="K567" s="5">
        <v>1200</v>
      </c>
    </row>
    <row r="568" spans="1:11" x14ac:dyDescent="0.25">
      <c r="A568" s="4" t="s">
        <v>404</v>
      </c>
      <c r="B568" s="5">
        <v>69.198542829999994</v>
      </c>
      <c r="C568" s="5">
        <v>0.8001566819</v>
      </c>
      <c r="D568" s="5">
        <v>0.66688430880000005</v>
      </c>
      <c r="E568" s="5">
        <v>146057</v>
      </c>
      <c r="F568" s="5">
        <v>740986</v>
      </c>
      <c r="G568" s="5">
        <v>898</v>
      </c>
      <c r="H568" s="5">
        <v>72059</v>
      </c>
      <c r="I568" s="5">
        <v>19.648657</v>
      </c>
      <c r="J568" s="5">
        <v>800</v>
      </c>
      <c r="K568" s="5">
        <v>1200</v>
      </c>
    </row>
    <row r="569" spans="1:11" x14ac:dyDescent="0.25">
      <c r="A569" s="4" t="s">
        <v>359</v>
      </c>
      <c r="B569" s="5" t="s">
        <v>1383</v>
      </c>
      <c r="C569" s="5">
        <v>0.79703079698791801</v>
      </c>
      <c r="D569" s="5" t="s">
        <v>1384</v>
      </c>
      <c r="E569" s="5">
        <v>241643</v>
      </c>
      <c r="F569" s="5">
        <v>595285</v>
      </c>
      <c r="G569" s="5">
        <v>0</v>
      </c>
      <c r="H569" s="5">
        <v>123072</v>
      </c>
      <c r="I569" s="5">
        <v>30.334869000000001</v>
      </c>
      <c r="J569" s="5">
        <v>800</v>
      </c>
      <c r="K569" s="5">
        <v>1200</v>
      </c>
    </row>
    <row r="570" spans="1:11" x14ac:dyDescent="0.25">
      <c r="A570" s="4" t="s">
        <v>193</v>
      </c>
      <c r="B570" s="5">
        <v>133.72407078742901</v>
      </c>
      <c r="C570" s="5">
        <v>0.79683130591310902</v>
      </c>
      <c r="D570" s="5">
        <v>0.66227729314203998</v>
      </c>
      <c r="E570" s="5">
        <v>227530</v>
      </c>
      <c r="F570" s="5">
        <v>510043</v>
      </c>
      <c r="G570" s="5">
        <v>105383</v>
      </c>
      <c r="H570" s="5">
        <v>10644</v>
      </c>
      <c r="I570" s="5">
        <v>19.000796000000001</v>
      </c>
      <c r="J570" s="5">
        <v>800</v>
      </c>
      <c r="K570" s="5">
        <v>1067</v>
      </c>
    </row>
    <row r="571" spans="1:11" x14ac:dyDescent="0.25">
      <c r="A571" s="4" t="s">
        <v>246</v>
      </c>
      <c r="B571" s="5">
        <v>68.853567361831594</v>
      </c>
      <c r="C571" s="5">
        <v>0.796580998240219</v>
      </c>
      <c r="D571" s="5">
        <v>0.661931544271251</v>
      </c>
      <c r="E571" s="5">
        <v>61788</v>
      </c>
      <c r="F571" s="5">
        <v>1044255</v>
      </c>
      <c r="G571" s="5">
        <v>103</v>
      </c>
      <c r="H571" s="5">
        <v>31454</v>
      </c>
      <c r="I571" s="5">
        <v>23.126624</v>
      </c>
      <c r="J571" s="5">
        <v>800</v>
      </c>
      <c r="K571" s="5">
        <v>1422</v>
      </c>
    </row>
    <row r="572" spans="1:11" x14ac:dyDescent="0.25">
      <c r="A572" s="2" t="s">
        <v>61</v>
      </c>
      <c r="B572" s="3" t="s">
        <v>1306</v>
      </c>
      <c r="C572" s="3" t="s">
        <v>1307</v>
      </c>
      <c r="D572" s="3" t="s">
        <v>1308</v>
      </c>
      <c r="E572" s="3">
        <v>1631851</v>
      </c>
      <c r="F572" s="3">
        <v>17789629</v>
      </c>
      <c r="G572" s="3">
        <v>11727</v>
      </c>
      <c r="H572" s="3">
        <v>822793</v>
      </c>
      <c r="I572" s="3">
        <v>405.47759300000001</v>
      </c>
      <c r="J572" s="3">
        <v>6000</v>
      </c>
      <c r="K572" s="3">
        <v>3376</v>
      </c>
    </row>
    <row r="573" spans="1:11" x14ac:dyDescent="0.25">
      <c r="A573" s="2" t="s">
        <v>573</v>
      </c>
      <c r="B573" s="3">
        <v>70.863832950591998</v>
      </c>
      <c r="C573" s="3">
        <v>0.79118642202844303</v>
      </c>
      <c r="D573" s="3">
        <v>0.65451483706535596</v>
      </c>
      <c r="E573" s="3">
        <v>14381</v>
      </c>
      <c r="F573" s="3">
        <v>403628</v>
      </c>
      <c r="G573" s="3">
        <v>17</v>
      </c>
      <c r="H573" s="3">
        <v>7574</v>
      </c>
      <c r="I573" s="3">
        <v>11.026376000000001</v>
      </c>
      <c r="J573" s="3">
        <v>800</v>
      </c>
      <c r="K573" s="3">
        <v>532</v>
      </c>
    </row>
    <row r="574" spans="1:11" x14ac:dyDescent="0.25">
      <c r="A574" s="2" t="s">
        <v>563</v>
      </c>
      <c r="B574" s="3" t="s">
        <v>1380</v>
      </c>
      <c r="C574" s="3" t="s">
        <v>1381</v>
      </c>
      <c r="D574" s="3" t="s">
        <v>1382</v>
      </c>
      <c r="E574" s="3">
        <v>671928</v>
      </c>
      <c r="F574" s="3">
        <v>7855805</v>
      </c>
      <c r="G574" s="3">
        <v>327086</v>
      </c>
      <c r="H574" s="3">
        <v>32897</v>
      </c>
      <c r="I574" s="3">
        <v>178.34455299999999</v>
      </c>
      <c r="J574" s="3">
        <v>2439</v>
      </c>
      <c r="K574" s="3">
        <v>3644</v>
      </c>
    </row>
    <row r="575" spans="1:11" x14ac:dyDescent="0.25">
      <c r="A575" s="2" t="s">
        <v>22</v>
      </c>
      <c r="B575" s="3">
        <v>195.89919710159299</v>
      </c>
      <c r="C575" s="3">
        <v>0.78759144103103895</v>
      </c>
      <c r="D575" s="3">
        <v>0.64960894180820605</v>
      </c>
      <c r="E575" s="3">
        <v>133557</v>
      </c>
      <c r="F575" s="3">
        <v>220804</v>
      </c>
      <c r="G575" s="3">
        <v>66885</v>
      </c>
      <c r="H575" s="3">
        <v>5154</v>
      </c>
      <c r="I575" s="3">
        <v>11.18811</v>
      </c>
      <c r="J575" s="3">
        <v>800</v>
      </c>
      <c r="K575" s="3">
        <v>533</v>
      </c>
    </row>
    <row r="576" spans="1:11" x14ac:dyDescent="0.25">
      <c r="A576" s="4" t="s">
        <v>72</v>
      </c>
      <c r="B576" s="5" t="s">
        <v>984</v>
      </c>
      <c r="C576" s="5" t="s">
        <v>985</v>
      </c>
      <c r="D576" s="5" t="s">
        <v>986</v>
      </c>
      <c r="E576" s="5">
        <v>17502</v>
      </c>
      <c r="F576" s="5">
        <v>932031</v>
      </c>
      <c r="G576" s="5">
        <v>9653</v>
      </c>
      <c r="H576" s="5">
        <v>814</v>
      </c>
      <c r="I576" s="5">
        <v>22.204751999999999</v>
      </c>
      <c r="J576" s="5">
        <v>800</v>
      </c>
      <c r="K576" s="5">
        <v>1200</v>
      </c>
    </row>
    <row r="577" spans="1:11" x14ac:dyDescent="0.25">
      <c r="A577" s="4" t="s">
        <v>127</v>
      </c>
      <c r="B577" s="5" t="s">
        <v>1040</v>
      </c>
      <c r="C577" s="5" t="s">
        <v>1041</v>
      </c>
      <c r="D577" s="5" t="s">
        <v>1042</v>
      </c>
      <c r="E577" s="5">
        <v>143882</v>
      </c>
      <c r="F577" s="5">
        <v>727382</v>
      </c>
      <c r="G577" s="5">
        <v>45</v>
      </c>
      <c r="H577" s="5">
        <v>88691</v>
      </c>
      <c r="I577" s="5">
        <v>19.578085000000002</v>
      </c>
      <c r="J577" s="5">
        <v>800</v>
      </c>
      <c r="K577" s="5">
        <v>1200</v>
      </c>
    </row>
    <row r="578" spans="1:11" x14ac:dyDescent="0.25">
      <c r="A578" s="2" t="s">
        <v>410</v>
      </c>
      <c r="B578" s="3" t="s">
        <v>1335</v>
      </c>
      <c r="C578" s="3" t="s">
        <v>1336</v>
      </c>
      <c r="D578" s="3">
        <v>0.61291098567832503</v>
      </c>
      <c r="E578" s="3">
        <v>142682</v>
      </c>
      <c r="F578" s="3">
        <v>933606</v>
      </c>
      <c r="G578" s="3">
        <v>84143</v>
      </c>
      <c r="H578" s="3">
        <v>5969</v>
      </c>
      <c r="I578" s="3">
        <v>23.927244000000002</v>
      </c>
      <c r="J578" s="3">
        <v>800</v>
      </c>
      <c r="K578" s="3">
        <v>1458</v>
      </c>
    </row>
    <row r="579" spans="1:11" x14ac:dyDescent="0.25">
      <c r="A579" s="2" t="s">
        <v>286</v>
      </c>
      <c r="B579" s="3" t="s">
        <v>1010</v>
      </c>
      <c r="C579" s="3">
        <v>0.75565485200000004</v>
      </c>
      <c r="D579" s="3" t="s">
        <v>1011</v>
      </c>
      <c r="E579" s="3">
        <v>28580</v>
      </c>
      <c r="F579" s="3">
        <v>937737</v>
      </c>
      <c r="G579" s="3">
        <v>293</v>
      </c>
      <c r="H579" s="3">
        <v>18190</v>
      </c>
      <c r="I579" s="3">
        <v>19.864528</v>
      </c>
      <c r="J579" s="3">
        <v>800</v>
      </c>
      <c r="K579" s="3">
        <v>1231</v>
      </c>
    </row>
    <row r="580" spans="1:11" x14ac:dyDescent="0.25">
      <c r="A580" s="2" t="s">
        <v>444</v>
      </c>
      <c r="B580" s="3" t="s">
        <v>660</v>
      </c>
      <c r="C580" s="3" t="s">
        <v>661</v>
      </c>
      <c r="D580" s="3" t="s">
        <v>662</v>
      </c>
      <c r="E580" s="3">
        <v>38021</v>
      </c>
      <c r="F580" s="3">
        <v>896950</v>
      </c>
      <c r="G580" s="3">
        <v>21937</v>
      </c>
      <c r="H580" s="3">
        <v>3092</v>
      </c>
      <c r="I580" s="3">
        <v>22.990673000000001</v>
      </c>
      <c r="J580" s="3">
        <v>800</v>
      </c>
      <c r="K580" s="3">
        <v>1200</v>
      </c>
    </row>
    <row r="581" spans="1:11" x14ac:dyDescent="0.25">
      <c r="A581" s="2" t="s">
        <v>506</v>
      </c>
      <c r="B581" s="3" t="s">
        <v>971</v>
      </c>
      <c r="C581" s="3" t="s">
        <v>972</v>
      </c>
      <c r="D581" s="3" t="s">
        <v>973</v>
      </c>
      <c r="E581" s="3">
        <v>128422</v>
      </c>
      <c r="F581" s="3">
        <v>746814</v>
      </c>
      <c r="G581" s="3">
        <v>58</v>
      </c>
      <c r="H581" s="3">
        <v>84706</v>
      </c>
      <c r="I581" s="3">
        <v>19.782173</v>
      </c>
      <c r="J581" s="3">
        <v>800</v>
      </c>
      <c r="K581" s="3">
        <v>1200</v>
      </c>
    </row>
    <row r="582" spans="1:11" x14ac:dyDescent="0.25">
      <c r="A582" s="4" t="s">
        <v>329</v>
      </c>
      <c r="B582" s="5" t="s">
        <v>1356</v>
      </c>
      <c r="C582" s="5" t="s">
        <v>1357</v>
      </c>
      <c r="D582" s="5" t="s">
        <v>1358</v>
      </c>
      <c r="E582" s="5">
        <v>115686</v>
      </c>
      <c r="F582" s="5">
        <v>248964</v>
      </c>
      <c r="G582" s="5">
        <v>0</v>
      </c>
      <c r="H582" s="5">
        <v>79350</v>
      </c>
      <c r="I582" s="5">
        <v>11.491339</v>
      </c>
      <c r="J582" s="5">
        <v>800</v>
      </c>
      <c r="K582" s="5">
        <v>555</v>
      </c>
    </row>
    <row r="583" spans="1:11" x14ac:dyDescent="0.25">
      <c r="A583" s="4" t="s">
        <v>559</v>
      </c>
      <c r="B583" s="5" t="s">
        <v>1018</v>
      </c>
      <c r="C583" s="5" t="s">
        <v>1019</v>
      </c>
      <c r="D583" s="5" t="s">
        <v>1020</v>
      </c>
      <c r="E583" s="5">
        <v>243624</v>
      </c>
      <c r="F583" s="5">
        <v>453412</v>
      </c>
      <c r="G583" s="5">
        <v>79</v>
      </c>
      <c r="H583" s="5">
        <v>171685</v>
      </c>
      <c r="I583" s="5">
        <v>18.559564999999999</v>
      </c>
      <c r="J583" s="5">
        <v>800</v>
      </c>
      <c r="K583" s="5">
        <v>1086</v>
      </c>
    </row>
    <row r="584" spans="1:11" x14ac:dyDescent="0.25">
      <c r="A584" s="4" t="s">
        <v>150</v>
      </c>
      <c r="B584" s="5" t="s">
        <v>1236</v>
      </c>
      <c r="C584" s="5" t="s">
        <v>1237</v>
      </c>
      <c r="D584" s="5">
        <v>0.571904245431749</v>
      </c>
      <c r="E584" s="5">
        <v>346435</v>
      </c>
      <c r="F584" s="5">
        <v>354243</v>
      </c>
      <c r="G584" s="5">
        <v>671</v>
      </c>
      <c r="H584" s="5">
        <v>258651</v>
      </c>
      <c r="I584" s="5">
        <v>19.891093999999999</v>
      </c>
      <c r="J584" s="5">
        <v>800</v>
      </c>
      <c r="K584" s="5">
        <v>1200</v>
      </c>
    </row>
    <row r="585" spans="1:11" x14ac:dyDescent="0.25">
      <c r="A585" s="4" t="s">
        <v>307</v>
      </c>
      <c r="B585" s="5" t="s">
        <v>1007</v>
      </c>
      <c r="C585" s="5" t="s">
        <v>1008</v>
      </c>
      <c r="D585" s="5" t="s">
        <v>1009</v>
      </c>
      <c r="E585" s="5">
        <v>23972</v>
      </c>
      <c r="F585" s="5">
        <v>457139</v>
      </c>
      <c r="G585" s="5">
        <v>6</v>
      </c>
      <c r="H585" s="5">
        <v>18083</v>
      </c>
      <c r="I585" s="5">
        <v>12.917014999999999</v>
      </c>
      <c r="J585" s="5">
        <v>800</v>
      </c>
      <c r="K585" s="5">
        <v>624</v>
      </c>
    </row>
    <row r="586" spans="1:11" x14ac:dyDescent="0.25">
      <c r="A586" s="4" t="s">
        <v>494</v>
      </c>
      <c r="B586" s="5" t="s">
        <v>928</v>
      </c>
      <c r="C586" s="5" t="s">
        <v>929</v>
      </c>
      <c r="D586" s="5">
        <v>0.56916509317789998</v>
      </c>
      <c r="E586" s="5">
        <v>41598</v>
      </c>
      <c r="F586" s="5">
        <v>886914</v>
      </c>
      <c r="G586" s="5">
        <v>28</v>
      </c>
      <c r="H586" s="5">
        <v>31460</v>
      </c>
      <c r="I586" s="5">
        <v>19.61525</v>
      </c>
      <c r="J586" s="5">
        <v>800</v>
      </c>
      <c r="K586" s="5">
        <v>1200</v>
      </c>
    </row>
    <row r="587" spans="1:11" x14ac:dyDescent="0.25">
      <c r="A587" s="4" t="s">
        <v>258</v>
      </c>
      <c r="B587" s="5">
        <v>103.865302801132</v>
      </c>
      <c r="C587" s="5">
        <v>0.72271799591820396</v>
      </c>
      <c r="D587" s="5">
        <v>0.56582492637383297</v>
      </c>
      <c r="E587" s="5">
        <v>9030</v>
      </c>
      <c r="F587" s="5">
        <v>944041</v>
      </c>
      <c r="G587" s="5">
        <v>61</v>
      </c>
      <c r="H587" s="5">
        <v>6868</v>
      </c>
      <c r="I587" s="5">
        <v>19.772839999999999</v>
      </c>
      <c r="J587" s="5">
        <v>800</v>
      </c>
      <c r="K587" s="5">
        <v>1200</v>
      </c>
    </row>
    <row r="588" spans="1:11" x14ac:dyDescent="0.25">
      <c r="A588" s="2" t="s">
        <v>470</v>
      </c>
      <c r="B588" s="3" t="s">
        <v>827</v>
      </c>
      <c r="C588" s="3" t="s">
        <v>828</v>
      </c>
      <c r="D588" s="3" t="s">
        <v>829</v>
      </c>
      <c r="E588" s="3">
        <v>81052</v>
      </c>
      <c r="F588" s="3">
        <v>826095</v>
      </c>
      <c r="G588" s="3">
        <v>60961</v>
      </c>
      <c r="H588" s="3">
        <v>3092</v>
      </c>
      <c r="I588" s="3">
        <v>23.012789000000001</v>
      </c>
      <c r="J588" s="3">
        <v>800</v>
      </c>
      <c r="K588" s="3">
        <v>1214</v>
      </c>
    </row>
    <row r="589" spans="1:11" x14ac:dyDescent="0.25">
      <c r="A589" s="4" t="s">
        <v>547</v>
      </c>
      <c r="B589" s="5" t="s">
        <v>1051</v>
      </c>
      <c r="C589" s="5" t="s">
        <v>1052</v>
      </c>
      <c r="D589" s="5" t="s">
        <v>1053</v>
      </c>
      <c r="E589" s="5">
        <v>110699</v>
      </c>
      <c r="F589" s="5">
        <v>225756</v>
      </c>
      <c r="G589" s="5">
        <v>0</v>
      </c>
      <c r="H589" s="5">
        <v>89945</v>
      </c>
      <c r="I589" s="5">
        <v>11.039761</v>
      </c>
      <c r="J589" s="5">
        <v>800</v>
      </c>
      <c r="K589" s="5">
        <v>533</v>
      </c>
    </row>
    <row r="590" spans="1:11" x14ac:dyDescent="0.25">
      <c r="A590" s="2" t="s">
        <v>368</v>
      </c>
      <c r="B590" s="3">
        <v>69.774609799999993</v>
      </c>
      <c r="C590" s="3">
        <v>0.67887976419999996</v>
      </c>
      <c r="D590" s="3">
        <v>0.51386675169999996</v>
      </c>
      <c r="E590" s="3">
        <v>4836</v>
      </c>
      <c r="F590" s="3">
        <v>950589</v>
      </c>
      <c r="G590" s="3">
        <v>240</v>
      </c>
      <c r="H590" s="3">
        <v>4335</v>
      </c>
      <c r="I590" s="3">
        <v>19.577622000000002</v>
      </c>
      <c r="J590" s="3">
        <v>800</v>
      </c>
      <c r="K590" s="3">
        <v>1200</v>
      </c>
    </row>
    <row r="591" spans="1:11" x14ac:dyDescent="0.25">
      <c r="A591" s="2" t="s">
        <v>174</v>
      </c>
      <c r="B591" s="3">
        <v>105.265672922134</v>
      </c>
      <c r="C591" s="3">
        <v>0.67327121137812596</v>
      </c>
      <c r="D591" s="3">
        <v>0.50746710039923104</v>
      </c>
      <c r="E591" s="3">
        <v>34320</v>
      </c>
      <c r="F591" s="3">
        <v>358770</v>
      </c>
      <c r="G591" s="3">
        <v>14</v>
      </c>
      <c r="H591" s="3">
        <v>33296</v>
      </c>
      <c r="I591" s="3">
        <v>11.035072</v>
      </c>
      <c r="J591" s="3">
        <v>800</v>
      </c>
      <c r="K591" s="3">
        <v>533</v>
      </c>
    </row>
    <row r="592" spans="1:11" x14ac:dyDescent="0.25">
      <c r="A592" s="2" t="s">
        <v>287</v>
      </c>
      <c r="B592" s="3" t="s">
        <v>1015</v>
      </c>
      <c r="C592" s="3" t="s">
        <v>1016</v>
      </c>
      <c r="D592" s="3" t="s">
        <v>1017</v>
      </c>
      <c r="E592" s="3">
        <v>34364</v>
      </c>
      <c r="F592" s="3">
        <v>891664</v>
      </c>
      <c r="G592" s="3">
        <v>28</v>
      </c>
      <c r="H592" s="3">
        <v>33944</v>
      </c>
      <c r="I592" s="3">
        <v>19.578102000000001</v>
      </c>
      <c r="J592" s="3">
        <v>800</v>
      </c>
      <c r="K592" s="3">
        <v>1200</v>
      </c>
    </row>
    <row r="593" spans="1:11" x14ac:dyDescent="0.25">
      <c r="A593" s="4" t="s">
        <v>209</v>
      </c>
      <c r="B593" s="5">
        <v>105.703669548034</v>
      </c>
      <c r="C593" s="5">
        <v>0.66846376376000305</v>
      </c>
      <c r="D593" s="5">
        <v>0.50202446284722702</v>
      </c>
      <c r="E593" s="5">
        <v>177925</v>
      </c>
      <c r="F593" s="5">
        <v>605585</v>
      </c>
      <c r="G593" s="5">
        <v>38</v>
      </c>
      <c r="H593" s="5">
        <v>176452</v>
      </c>
      <c r="I593" s="5">
        <v>20.027723999999999</v>
      </c>
      <c r="J593" s="5">
        <v>800</v>
      </c>
      <c r="K593" s="5">
        <v>1200</v>
      </c>
    </row>
    <row r="594" spans="1:11" x14ac:dyDescent="0.25">
      <c r="A594" s="4" t="s">
        <v>577</v>
      </c>
      <c r="B594" s="5">
        <v>265.620469570159</v>
      </c>
      <c r="C594" s="5">
        <v>0.66677859861204303</v>
      </c>
      <c r="D594" s="5">
        <v>0.50012593401057803</v>
      </c>
      <c r="E594" s="5">
        <v>5957</v>
      </c>
      <c r="F594" s="5">
        <v>948089</v>
      </c>
      <c r="G594" s="5">
        <v>5071</v>
      </c>
      <c r="H594" s="5">
        <v>883</v>
      </c>
      <c r="I594" s="5">
        <v>20.467172999999999</v>
      </c>
      <c r="J594" s="5">
        <v>800</v>
      </c>
      <c r="K594" s="5">
        <v>1200</v>
      </c>
    </row>
    <row r="595" spans="1:11" x14ac:dyDescent="0.25">
      <c r="A595" s="2" t="s">
        <v>229</v>
      </c>
      <c r="B595" s="3">
        <v>104.89140772819501</v>
      </c>
      <c r="C595" s="3">
        <v>0.65852447621884602</v>
      </c>
      <c r="D595" s="3">
        <v>0.49089563286454402</v>
      </c>
      <c r="E595" s="3">
        <v>3316</v>
      </c>
      <c r="F595" s="3">
        <v>414045</v>
      </c>
      <c r="G595" s="3">
        <v>42</v>
      </c>
      <c r="H595" s="3">
        <v>3397</v>
      </c>
      <c r="I595" s="3">
        <v>10.89188</v>
      </c>
      <c r="J595" s="3">
        <v>800</v>
      </c>
      <c r="K595" s="3">
        <v>526</v>
      </c>
    </row>
    <row r="596" spans="1:11" x14ac:dyDescent="0.25">
      <c r="B596">
        <f>AVERAGE(B1:B595)</f>
        <v>130.54361660725044</v>
      </c>
      <c r="C596">
        <f>AVERAGE(C1:C595)</f>
        <v>0.91304099209639089</v>
      </c>
      <c r="D596">
        <f>AVERAGE(D1:D595)</f>
        <v>0.86288811694046985</v>
      </c>
      <c r="E596">
        <f>SUM(E1:E595)</f>
        <v>201019429</v>
      </c>
      <c r="F596">
        <f t="shared" ref="F596:H596" si="0">SUM(F1:F595)</f>
        <v>998013281</v>
      </c>
      <c r="G596">
        <f t="shared" si="0"/>
        <v>9577306</v>
      </c>
      <c r="H596">
        <f t="shared" si="0"/>
        <v>20153288</v>
      </c>
      <c r="I596">
        <f>AVERAGE(I1:I595)</f>
        <v>42.602972836974779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CA15-A353-4CA1-9E41-6CF267F1EBF5}">
  <dimension ref="B2:R48"/>
  <sheetViews>
    <sheetView tabSelected="1" topLeftCell="A42" workbookViewId="0">
      <selection activeCell="D44" sqref="D44"/>
    </sheetView>
  </sheetViews>
  <sheetFormatPr defaultRowHeight="15" x14ac:dyDescent="0.25"/>
  <cols>
    <col min="3" max="3" width="12.140625" customWidth="1"/>
    <col min="4" max="4" width="15" customWidth="1"/>
    <col min="5" max="5" width="14" customWidth="1"/>
    <col min="6" max="6" width="13.5703125" customWidth="1"/>
    <col min="10" max="10" width="17.42578125" customWidth="1"/>
    <col min="11" max="11" width="18.140625" customWidth="1"/>
    <col min="12" max="12" width="14.28515625" customWidth="1"/>
    <col min="18" max="18" width="10" bestFit="1" customWidth="1"/>
  </cols>
  <sheetData>
    <row r="2" spans="2:18" x14ac:dyDescent="0.25">
      <c r="C2" t="s">
        <v>4</v>
      </c>
      <c r="D2" t="s">
        <v>6</v>
      </c>
      <c r="E2" t="s">
        <v>5</v>
      </c>
      <c r="F2" t="s">
        <v>7</v>
      </c>
      <c r="O2" t="s">
        <v>1536</v>
      </c>
      <c r="P2" t="s">
        <v>1537</v>
      </c>
      <c r="Q2" t="s">
        <v>1542</v>
      </c>
      <c r="R2" t="s">
        <v>1543</v>
      </c>
    </row>
    <row r="3" spans="2:18" x14ac:dyDescent="0.25">
      <c r="B3" t="s">
        <v>1536</v>
      </c>
      <c r="C3">
        <f>MaskRCNN_MaskRCNN[[#Totals],[tp]]</f>
        <v>200739061</v>
      </c>
      <c r="D3">
        <f>MaskRCNN_MaskRCNN[[#Totals],[tn]]</f>
        <v>991408443</v>
      </c>
      <c r="E3">
        <f>MaskRCNN_MaskRCNN[[#Totals],[fp]]</f>
        <v>16151367</v>
      </c>
      <c r="F3">
        <f>MaskRCNN_MaskRCNN[[#Totals],[fn]]</f>
        <v>21308433</v>
      </c>
      <c r="N3" t="s">
        <v>4</v>
      </c>
      <c r="O3">
        <f>MaskRCNN_MaskRCNN[[#Totals],[tp]]</f>
        <v>200739061</v>
      </c>
      <c r="P3">
        <f>Mask2Former_Mask2Former[[#Totals],[tp]]</f>
        <v>213817654</v>
      </c>
      <c r="Q3">
        <f>YOLOv8_SAM!E597</f>
        <v>171553890</v>
      </c>
      <c r="R3">
        <f>Hárok2!E596</f>
        <v>201019429</v>
      </c>
    </row>
    <row r="4" spans="2:18" x14ac:dyDescent="0.25">
      <c r="B4" t="s">
        <v>1537</v>
      </c>
      <c r="C4">
        <f>Mask2Former_Mask2Former[[#Totals],[tp]]</f>
        <v>213817654</v>
      </c>
      <c r="D4">
        <f>Mask2Former_Mask2Former[[#Totals],[tn]]</f>
        <v>994846532</v>
      </c>
      <c r="E4">
        <f>Mask2Former_Mask2Former[[#Totals],[fp]]</f>
        <v>12713278</v>
      </c>
      <c r="F4">
        <f>Mask2Former_Mask2Former[[#Totals],[fn]]</f>
        <v>8229840</v>
      </c>
      <c r="N4" t="s">
        <v>6</v>
      </c>
      <c r="O4">
        <f>MaskRCNN_MaskRCNN[[#Totals],[tn]]</f>
        <v>991408443</v>
      </c>
      <c r="P4">
        <f>Mask2Former_Mask2Former[[#Totals],[tn]]</f>
        <v>994846532</v>
      </c>
      <c r="Q4">
        <f>YOLOv8_SAM!F597</f>
        <v>999075712</v>
      </c>
      <c r="R4">
        <f>Hárok2!F596</f>
        <v>998013281</v>
      </c>
    </row>
    <row r="5" spans="2:18" x14ac:dyDescent="0.25">
      <c r="B5" t="s">
        <v>1538</v>
      </c>
      <c r="C5">
        <f>YOLOv8_SAM!E597</f>
        <v>171553890</v>
      </c>
      <c r="D5">
        <f>YOLOv8_SAM!F597</f>
        <v>999075712</v>
      </c>
      <c r="E5">
        <f>YOLOv8_SAM!G597</f>
        <v>8514875</v>
      </c>
      <c r="F5">
        <f>YOLOv8_SAM!H597</f>
        <v>49618827</v>
      </c>
      <c r="N5" t="s">
        <v>5</v>
      </c>
      <c r="O5">
        <f>MaskRCNN_MaskRCNN[[#Totals],[fp]]</f>
        <v>16151367</v>
      </c>
      <c r="P5">
        <f>Mask2Former_Mask2Former[[#Totals],[fp]]</f>
        <v>12713278</v>
      </c>
      <c r="Q5">
        <f>YOLOv8_SAM!G597</f>
        <v>8514875</v>
      </c>
      <c r="R5">
        <f>Hárok2!G596</f>
        <v>9577306</v>
      </c>
    </row>
    <row r="6" spans="2:18" x14ac:dyDescent="0.25">
      <c r="N6" t="s">
        <v>7</v>
      </c>
      <c r="O6">
        <f>MaskRCNN_MaskRCNN[[#Totals],[fn]]</f>
        <v>21308433</v>
      </c>
      <c r="P6">
        <f>Mask2Former_Mask2Former[[#Totals],[fn]]</f>
        <v>8229840</v>
      </c>
      <c r="Q6">
        <f>YOLOv8_SAM!H597</f>
        <v>49618827</v>
      </c>
      <c r="R6">
        <f>Hárok2!H596</f>
        <v>20153288</v>
      </c>
    </row>
    <row r="44" spans="2:10" x14ac:dyDescent="0.25">
      <c r="C44" t="str">
        <f>MaskRCNN_MaskRCNN[[#Headers],[loading_time]]</f>
        <v>loading_time</v>
      </c>
      <c r="D44" t="str">
        <f>MaskRCNN_MaskRCNN[[#Headers],[dice]]</f>
        <v>dice</v>
      </c>
      <c r="E44" t="str">
        <f>MaskRCNN_MaskRCNN[[#Headers],[iou]]</f>
        <v>iou</v>
      </c>
      <c r="F44" t="str">
        <f>MaskRCNN_MaskRCNN[[#Headers],[tp]]</f>
        <v>tp</v>
      </c>
      <c r="G44" t="str">
        <f>MaskRCNN_MaskRCNN[[#Headers],[tn]]</f>
        <v>tn</v>
      </c>
      <c r="H44" t="str">
        <f>MaskRCNN_MaskRCNN[[#Headers],[fp]]</f>
        <v>fp</v>
      </c>
      <c r="I44" t="str">
        <f>MaskRCNN_MaskRCNN[[#Headers],[fn]]</f>
        <v>fn</v>
      </c>
      <c r="J44" t="str">
        <f>MaskRCNN_MaskRCNN[[#Headers],[max_memory (MB)]]</f>
        <v>max_memory (MB)</v>
      </c>
    </row>
    <row r="45" spans="2:10" x14ac:dyDescent="0.25">
      <c r="B45" t="s">
        <v>1539</v>
      </c>
      <c r="C45">
        <f>MaskRCNN_MaskRCNN[[#Totals],[loading_time]]</f>
        <v>2.3491812726028827</v>
      </c>
      <c r="D45">
        <f>MaskRCNN_MaskRCNN[[#Totals],[dice]]</f>
        <v>0.91597356254964069</v>
      </c>
      <c r="E45">
        <f>MaskRCNN_MaskRCNN[[#Totals],[iou]]</f>
        <v>0.85470433928018363</v>
      </c>
      <c r="F45">
        <f>MaskRCNN_MaskRCNN[[#Totals],[tp]]</f>
        <v>200739061</v>
      </c>
      <c r="G45">
        <f>MaskRCNN_MaskRCNN[[#Totals],[tn]]</f>
        <v>991408443</v>
      </c>
      <c r="H45">
        <f>MaskRCNN_MaskRCNN[[#Totals],[fp]]</f>
        <v>16151367</v>
      </c>
      <c r="I45">
        <f>MaskRCNN_MaskRCNN[[#Totals],[fn]]</f>
        <v>21308433</v>
      </c>
      <c r="J45">
        <f>MaskRCNN_MaskRCNN[[#Totals],[max_memory (MB)]]</f>
        <v>38.868721670588243</v>
      </c>
    </row>
    <row r="46" spans="2:10" x14ac:dyDescent="0.25">
      <c r="B46" t="s">
        <v>1537</v>
      </c>
      <c r="C46">
        <f>Mask2Former_Mask2Former[[#Totals],[loading_time]]</f>
        <v>2.0894100093040144</v>
      </c>
      <c r="D46">
        <f>Mask2Former_Mask2Former[[#Totals],[dice]]</f>
        <v>0.92581736433656592</v>
      </c>
      <c r="E46">
        <f>Mask2Former_Mask2Former[[#Totals],[iou]]</f>
        <v>0.87416608756577296</v>
      </c>
      <c r="F46">
        <f>Mask2Former_Mask2Former[[#Totals],[tp]]</f>
        <v>213817654</v>
      </c>
      <c r="G46">
        <f>Mask2Former_Mask2Former[[#Totals],[tn]]</f>
        <v>994846532</v>
      </c>
      <c r="H46">
        <f>Mask2Former_Mask2Former[[#Totals],[fp]]</f>
        <v>12713278</v>
      </c>
      <c r="I46">
        <f>Mask2Former_Mask2Former[[#Totals],[fn]]</f>
        <v>8229840</v>
      </c>
      <c r="J46">
        <f>Mask2Former_Mask2Former[[#Totals],[max_memory (MB)]]</f>
        <v>40.994058465546203</v>
      </c>
    </row>
    <row r="47" spans="2:10" x14ac:dyDescent="0.25">
      <c r="B47" t="s">
        <v>1542</v>
      </c>
      <c r="C47">
        <f>YOLOv8_SAM!B597</f>
        <v>100.33777217591687</v>
      </c>
      <c r="D47">
        <f>YOLOv8_SAM!C597</f>
        <v>0.75206048421829086</v>
      </c>
      <c r="E47">
        <f>YOLOv8_SAM!D597</f>
        <v>0.71574778992221644</v>
      </c>
      <c r="F47">
        <f>YOLOv8_SAM!E597</f>
        <v>171553890</v>
      </c>
      <c r="G47">
        <f>YOLOv8_SAM!F597</f>
        <v>999075712</v>
      </c>
      <c r="H47">
        <f>YOLOv8_SAM!G597</f>
        <v>8514875</v>
      </c>
      <c r="I47">
        <f>YOLOv8_SAM!H597</f>
        <v>49618827</v>
      </c>
      <c r="J47">
        <f>YOLOv8_SAM!I597</f>
        <v>41.107057159663867</v>
      </c>
    </row>
    <row r="48" spans="2:10" x14ac:dyDescent="0.25">
      <c r="B48" t="s">
        <v>1543</v>
      </c>
      <c r="C48">
        <f>Hárok2!B596</f>
        <v>130.54361660725044</v>
      </c>
      <c r="D48">
        <f>Hárok2!C596</f>
        <v>0.91304099209639089</v>
      </c>
      <c r="E48">
        <f>Hárok2!D596</f>
        <v>0.86288811694046985</v>
      </c>
      <c r="F48">
        <f>Hárok2!E596</f>
        <v>201019429</v>
      </c>
      <c r="G48">
        <f>Hárok2!F596</f>
        <v>998013281</v>
      </c>
      <c r="H48">
        <f>Hárok2!G596</f>
        <v>9577306</v>
      </c>
      <c r="I48">
        <f>Hárok2!H596</f>
        <v>20153288</v>
      </c>
      <c r="J48">
        <f>Hárok2!I596</f>
        <v>42.602972836974779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l 4 C j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l 4 C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e A o 1 p 5 y 2 n F 0 g E A A L 8 K A A A T A B w A R m 9 y b X V s Y X M v U 2 V j d G l v b j E u b S C i G A A o o B Q A A A A A A A A A A A A A A A A A A A A A A A A A A A D t k s 1 u 0 0 A U h f e R 8 g 6 j 6 c a R L E t J A a E i L 4 r T q i C S Q h M W t E b W x L 5 N h s x P N H P t 1 k T d d 8 N D 8 B p I X Y W + F 5 M E l J Y Y q f z t 7 I 2 v z 3 j O v f f o s 5 A i 1 4 o M 1 u / 2 s 2 a j 2 b A T Z i A j P W a n J 1 G / n / w o S E g E Y L N B 3 H O a G f 3 B C Z E t g q 5 O c w k K v U M u I I i 0 Q v d h P R r t x W 8 t G B u / Z N N 8 F H f B T l H P Y g M 2 F 2 j j L f 9 t J U h t Q V v + W R c E l x z B h N S n P o m 0 y K W y Y b v t k w O V 6 o y r c d j u P O 7 4 5 E 2 u E Q Z Y C g g 3 Z d D X C t 6 3 / P X o O / R I s I J / / T Q t i d X k Y 7 G 4 u f 0 M S u d k 8 c X o 4 v Z a 5 9 R t N m Q j d / O 1 0 d L Z H A H L 3 C b e a m 2 f n H 2 X 9 4 U Y p E w w Y 0 M 0 + d 0 W p y 4 Q U I s b g u V s 4 z Y 0 T N l z b e R 6 g 2 E 5 A + s 9 Z B 5 / P q d c s j E k i k l w E T h b I A i X e O W T O R W a L T N I k G 8 O V S 5 H Y F b H G U + r Z L 4 0 3 l J x 5 s Q X C p 8 8 C p b z r b T z C g 1 V x X 8 V m m S X i Q S p T U m 8 3 v N W R c c J 8 P E E t 2 9 e 8 A w n 9 + W r V r P B V W X I P 6 P b O X Q 5 g 0 n u 1 P 8 B 4 I o u v 9 J r m G u Y / w T m H f r u + N V x 8 T Q Z 7 P e I 1 2 n R 3 8 X 4 Y C + W D k O T K h X f t 6 q R r J H 8 e y R 3 / x 2 S u z W S N Z I P R / I b U E s B A i 0 A F A A C A A g A l 4 C j W i T s h 6 S k A A A A 9 g A A A B I A A A A A A A A A A A A A A A A A A A A A A E N v b m Z p Z y 9 Q Y W N r Y W d l L n h t b F B L A Q I t A B Q A A g A I A J e A o 1 o P y u m r p A A A A O k A A A A T A A A A A A A A A A A A A A A A A P A A A A B b Q 2 9 u d G V u d F 9 U e X B l c 1 0 u e G 1 s U E s B A i 0 A F A A C A A g A l 4 C j W n n L a c X S A Q A A v w o A A B M A A A A A A A A A A A A A A A A A 4 Q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z k A A A A A A A D 5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z a 1 J D T k 5 f T W F z a 1 J D T k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T B k M 2 E y Y S 1 i M W F j L T Q 4 M z Y t Y W E w N y 0 4 Z j M 2 Z j N i M W Y 0 Y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F z a 1 J D T k 5 f T W F z a 1 J D T k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z V D E y O j E 5 O j A 0 L j I w M j U w N T B a I i A v P j x F b n R y e S B U e X B l P S J G a W x s Q 2 9 s d W 1 u V H l w Z X M i I F Z h b H V l P S J z Q m d V R k J R T U R B d 0 1 G Q X d N P S I g L z 4 8 R W 5 0 c n k g V H l w Z T 0 i R m l s b E N v b H V t b k 5 h b W V z I i B W Y W x 1 Z T 0 i c 1 s m c X V v d D t p b W F n Z V 9 u Y W 1 l J n F 1 b 3 Q 7 L C Z x d W 9 0 O 2 x v Y W R p b m d f d G l t Z S Z x d W 9 0 O y w m c X V v d D t k a W N l J n F 1 b 3 Q 7 L C Z x d W 9 0 O 2 l v d S Z x d W 9 0 O y w m c X V v d D t 0 c C Z x d W 9 0 O y w m c X V v d D t m c C Z x d W 9 0 O y w m c X V v d D t 0 b i Z x d W 9 0 O y w m c X V v d D t m b i Z x d W 9 0 O y w m c X V v d D t t Y X h f b W V t b 3 J 5 I C h N Q i k m c X V v d D s s J n F 1 b 3 Q 7 a G V p Z 2 h 0 J n F 1 b 3 Q 7 L C Z x d W 9 0 O 3 d p Z H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2 t S Q 0 5 O X 0 1 h c 2 t S Q 0 5 O L 0 F 1 d G 9 S Z W 1 v d m V k Q 2 9 s d W 1 u c z E u e 2 l t Y W d l X 2 5 h b W U s M H 0 m c X V v d D s s J n F 1 b 3 Q 7 U 2 V j d G l v b j E v T W F z a 1 J D T k 5 f T W F z a 1 J D T k 4 v Q X V 0 b 1 J l b W 9 2 Z W R D b 2 x 1 b W 5 z M S 5 7 b G 9 h Z G l u Z 1 9 0 a W 1 l L D F 9 J n F 1 b 3 Q 7 L C Z x d W 9 0 O 1 N l Y 3 R p b 2 4 x L 0 1 h c 2 t S Q 0 5 O X 0 1 h c 2 t S Q 0 5 O L 0 F 1 d G 9 S Z W 1 v d m V k Q 2 9 s d W 1 u c z E u e 2 R p Y 2 U s M n 0 m c X V v d D s s J n F 1 b 3 Q 7 U 2 V j d G l v b j E v T W F z a 1 J D T k 5 f T W F z a 1 J D T k 4 v Q X V 0 b 1 J l b W 9 2 Z W R D b 2 x 1 b W 5 z M S 5 7 a W 9 1 L D N 9 J n F 1 b 3 Q 7 L C Z x d W 9 0 O 1 N l Y 3 R p b 2 4 x L 0 1 h c 2 t S Q 0 5 O X 0 1 h c 2 t S Q 0 5 O L 0 F 1 d G 9 S Z W 1 v d m V k Q 2 9 s d W 1 u c z E u e 3 R w L D R 9 J n F 1 b 3 Q 7 L C Z x d W 9 0 O 1 N l Y 3 R p b 2 4 x L 0 1 h c 2 t S Q 0 5 O X 0 1 h c 2 t S Q 0 5 O L 0 F 1 d G 9 S Z W 1 v d m V k Q 2 9 s d W 1 u c z E u e 2 Z w L D V 9 J n F 1 b 3 Q 7 L C Z x d W 9 0 O 1 N l Y 3 R p b 2 4 x L 0 1 h c 2 t S Q 0 5 O X 0 1 h c 2 t S Q 0 5 O L 0 F 1 d G 9 S Z W 1 v d m V k Q 2 9 s d W 1 u c z E u e 3 R u L D Z 9 J n F 1 b 3 Q 7 L C Z x d W 9 0 O 1 N l Y 3 R p b 2 4 x L 0 1 h c 2 t S Q 0 5 O X 0 1 h c 2 t S Q 0 5 O L 0 F 1 d G 9 S Z W 1 v d m V k Q 2 9 s d W 1 u c z E u e 2 Z u L D d 9 J n F 1 b 3 Q 7 L C Z x d W 9 0 O 1 N l Y 3 R p b 2 4 x L 0 1 h c 2 t S Q 0 5 O X 0 1 h c 2 t S Q 0 5 O L 0 F 1 d G 9 S Z W 1 v d m V k Q 2 9 s d W 1 u c z E u e 2 1 h e F 9 t Z W 1 v c n k g K E 1 C K S w 4 f S Z x d W 9 0 O y w m c X V v d D t T Z W N 0 a W 9 u M S 9 N Y X N r U k N O T l 9 N Y X N r U k N O T i 9 B d X R v U m V t b 3 Z l Z E N v b H V t b n M x L n t o Z W l n a H Q s O X 0 m c X V v d D s s J n F 1 b 3 Q 7 U 2 V j d G l v b j E v T W F z a 1 J D T k 5 f T W F z a 1 J D T k 4 v Q X V 0 b 1 J l b W 9 2 Z W R D b 2 x 1 b W 5 z M S 5 7 d 2 l k d G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N Y X N r U k N O T l 9 N Y X N r U k N O T i 9 B d X R v U m V t b 3 Z l Z E N v b H V t b n M x L n t p b W F n Z V 9 u Y W 1 l L D B 9 J n F 1 b 3 Q 7 L C Z x d W 9 0 O 1 N l Y 3 R p b 2 4 x L 0 1 h c 2 t S Q 0 5 O X 0 1 h c 2 t S Q 0 5 O L 0 F 1 d G 9 S Z W 1 v d m V k Q 2 9 s d W 1 u c z E u e 2 x v Y W R p b m d f d G l t Z S w x f S Z x d W 9 0 O y w m c X V v d D t T Z W N 0 a W 9 u M S 9 N Y X N r U k N O T l 9 N Y X N r U k N O T i 9 B d X R v U m V t b 3 Z l Z E N v b H V t b n M x L n t k a W N l L D J 9 J n F 1 b 3 Q 7 L C Z x d W 9 0 O 1 N l Y 3 R p b 2 4 x L 0 1 h c 2 t S Q 0 5 O X 0 1 h c 2 t S Q 0 5 O L 0 F 1 d G 9 S Z W 1 v d m V k Q 2 9 s d W 1 u c z E u e 2 l v d S w z f S Z x d W 9 0 O y w m c X V v d D t T Z W N 0 a W 9 u M S 9 N Y X N r U k N O T l 9 N Y X N r U k N O T i 9 B d X R v U m V t b 3 Z l Z E N v b H V t b n M x L n t 0 c C w 0 f S Z x d W 9 0 O y w m c X V v d D t T Z W N 0 a W 9 u M S 9 N Y X N r U k N O T l 9 N Y X N r U k N O T i 9 B d X R v U m V t b 3 Z l Z E N v b H V t b n M x L n t m c C w 1 f S Z x d W 9 0 O y w m c X V v d D t T Z W N 0 a W 9 u M S 9 N Y X N r U k N O T l 9 N Y X N r U k N O T i 9 B d X R v U m V t b 3 Z l Z E N v b H V t b n M x L n t 0 b i w 2 f S Z x d W 9 0 O y w m c X V v d D t T Z W N 0 a W 9 u M S 9 N Y X N r U k N O T l 9 N Y X N r U k N O T i 9 B d X R v U m V t b 3 Z l Z E N v b H V t b n M x L n t m b i w 3 f S Z x d W 9 0 O y w m c X V v d D t T Z W N 0 a W 9 u M S 9 N Y X N r U k N O T l 9 N Y X N r U k N O T i 9 B d X R v U m V t b 3 Z l Z E N v b H V t b n M x L n t t Y X h f b W V t b 3 J 5 I C h N Q i k s O H 0 m c X V v d D s s J n F 1 b 3 Q 7 U 2 V j d G l v b j E v T W F z a 1 J D T k 5 f T W F z a 1 J D T k 4 v Q X V 0 b 1 J l b W 9 2 Z W R D b 2 x 1 b W 5 z M S 5 7 a G V p Z 2 h 0 L D l 9 J n F 1 b 3 Q 7 L C Z x d W 9 0 O 1 N l Y 3 R p b 2 4 x L 0 1 h c 2 t S Q 0 5 O X 0 1 h c 2 t S Q 0 5 O L 0 F 1 d G 9 S Z W 1 v d m V k Q 2 9 s d W 1 u c z E u e 3 d p Z H R o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a 1 J D T k 5 f T W F z a 1 J D T k 4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r U k N O T l 9 N Y X N r U k N O T i 9 I b G F 2 a S V D N C U 4 R G t 5 J T I w c 2 8 l M j B 6 d i V D M y V C R C V D N S V B M W V u b 3 U l M j A l Q z M l Q k F y b 3 Y l Q z U l O D h v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2 t S Q 0 5 O X 0 1 h c 2 t S Q 0 5 O L 1 p t Z W 5 l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2 s y R m 9 y b W V y X 0 1 h c 2 s y R m 9 y b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V k N G I 4 N T M t N W R i N C 0 0 O T d k L T k y M D g t O W U 3 O G I 3 Y T Q x O W Z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h c 2 s y R m 9 y b W V y X 0 1 h c 2 s y R m 9 y b W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1 Q x M j o y N z o w O C 4 z M D E 2 N D I x W i I g L z 4 8 R W 5 0 c n k g V H l w Z T 0 i R m l s b E N v b H V t b l R 5 c G V z I i B W Y W x 1 Z T 0 i c 0 J n V U Z C U U 1 E Q X d N R k F 3 T T 0 i I C 8 + P E V u d H J 5 I F R 5 c G U 9 I k Z p b G x D b 2 x 1 b W 5 O Y W 1 l c y I g V m F s d W U 9 I n N b J n F 1 b 3 Q 7 a W 1 h Z 2 V f b m F t Z S Z x d W 9 0 O y w m c X V v d D t s b 2 F k a W 5 n X 3 R p b W U m c X V v d D s s J n F 1 b 3 Q 7 Z G l j Z S Z x d W 9 0 O y w m c X V v d D t p b 3 U m c X V v d D s s J n F 1 b 3 Q 7 d H A m c X V v d D s s J n F 1 b 3 Q 7 Z n A m c X V v d D s s J n F 1 b 3 Q 7 d G 4 m c X V v d D s s J n F 1 b 3 Q 7 Z m 4 m c X V v d D s s J n F 1 b 3 Q 7 b W F 4 X 2 1 l b W 9 y e S A o T U I p J n F 1 b 3 Q 7 L C Z x d W 9 0 O 2 h l a W d o d C Z x d W 9 0 O y w m c X V v d D t 3 a W R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N r M k Z v c m 1 l c l 9 N Y X N r M k Z v c m 1 l c i 9 B d X R v U m V t b 3 Z l Z E N v b H V t b n M x L n t p b W F n Z V 9 u Y W 1 l L D B 9 J n F 1 b 3 Q 7 L C Z x d W 9 0 O 1 N l Y 3 R p b 2 4 x L 0 1 h c 2 s y R m 9 y b W V y X 0 1 h c 2 s y R m 9 y b W V y L 0 F 1 d G 9 S Z W 1 v d m V k Q 2 9 s d W 1 u c z E u e 2 x v Y W R p b m d f d G l t Z S w x f S Z x d W 9 0 O y w m c X V v d D t T Z W N 0 a W 9 u M S 9 N Y X N r M k Z v c m 1 l c l 9 N Y X N r M k Z v c m 1 l c i 9 B d X R v U m V t b 3 Z l Z E N v b H V t b n M x L n t k a W N l L D J 9 J n F 1 b 3 Q 7 L C Z x d W 9 0 O 1 N l Y 3 R p b 2 4 x L 0 1 h c 2 s y R m 9 y b W V y X 0 1 h c 2 s y R m 9 y b W V y L 0 F 1 d G 9 S Z W 1 v d m V k Q 2 9 s d W 1 u c z E u e 2 l v d S w z f S Z x d W 9 0 O y w m c X V v d D t T Z W N 0 a W 9 u M S 9 N Y X N r M k Z v c m 1 l c l 9 N Y X N r M k Z v c m 1 l c i 9 B d X R v U m V t b 3 Z l Z E N v b H V t b n M x L n t 0 c C w 0 f S Z x d W 9 0 O y w m c X V v d D t T Z W N 0 a W 9 u M S 9 N Y X N r M k Z v c m 1 l c l 9 N Y X N r M k Z v c m 1 l c i 9 B d X R v U m V t b 3 Z l Z E N v b H V t b n M x L n t m c C w 1 f S Z x d W 9 0 O y w m c X V v d D t T Z W N 0 a W 9 u M S 9 N Y X N r M k Z v c m 1 l c l 9 N Y X N r M k Z v c m 1 l c i 9 B d X R v U m V t b 3 Z l Z E N v b H V t b n M x L n t 0 b i w 2 f S Z x d W 9 0 O y w m c X V v d D t T Z W N 0 a W 9 u M S 9 N Y X N r M k Z v c m 1 l c l 9 N Y X N r M k Z v c m 1 l c i 9 B d X R v U m V t b 3 Z l Z E N v b H V t b n M x L n t m b i w 3 f S Z x d W 9 0 O y w m c X V v d D t T Z W N 0 a W 9 u M S 9 N Y X N r M k Z v c m 1 l c l 9 N Y X N r M k Z v c m 1 l c i 9 B d X R v U m V t b 3 Z l Z E N v b H V t b n M x L n t t Y X h f b W V t b 3 J 5 I C h N Q i k s O H 0 m c X V v d D s s J n F 1 b 3 Q 7 U 2 V j d G l v b j E v T W F z a z J G b 3 J t Z X J f T W F z a z J G b 3 J t Z X I v Q X V 0 b 1 J l b W 9 2 Z W R D b 2 x 1 b W 5 z M S 5 7 a G V p Z 2 h 0 L D l 9 J n F 1 b 3 Q 7 L C Z x d W 9 0 O 1 N l Y 3 R p b 2 4 x L 0 1 h c 2 s y R m 9 y b W V y X 0 1 h c 2 s y R m 9 y b W V y L 0 F 1 d G 9 S Z W 1 v d m V k Q 2 9 s d W 1 u c z E u e 3 d p Z H R o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W F z a z J G b 3 J t Z X J f T W F z a z J G b 3 J t Z X I v Q X V 0 b 1 J l b W 9 2 Z W R D b 2 x 1 b W 5 z M S 5 7 a W 1 h Z 2 V f b m F t Z S w w f S Z x d W 9 0 O y w m c X V v d D t T Z W N 0 a W 9 u M S 9 N Y X N r M k Z v c m 1 l c l 9 N Y X N r M k Z v c m 1 l c i 9 B d X R v U m V t b 3 Z l Z E N v b H V t b n M x L n t s b 2 F k a W 5 n X 3 R p b W U s M X 0 m c X V v d D s s J n F 1 b 3 Q 7 U 2 V j d G l v b j E v T W F z a z J G b 3 J t Z X J f T W F z a z J G b 3 J t Z X I v Q X V 0 b 1 J l b W 9 2 Z W R D b 2 x 1 b W 5 z M S 5 7 Z G l j Z S w y f S Z x d W 9 0 O y w m c X V v d D t T Z W N 0 a W 9 u M S 9 N Y X N r M k Z v c m 1 l c l 9 N Y X N r M k Z v c m 1 l c i 9 B d X R v U m V t b 3 Z l Z E N v b H V t b n M x L n t p b 3 U s M 3 0 m c X V v d D s s J n F 1 b 3 Q 7 U 2 V j d G l v b j E v T W F z a z J G b 3 J t Z X J f T W F z a z J G b 3 J t Z X I v Q X V 0 b 1 J l b W 9 2 Z W R D b 2 x 1 b W 5 z M S 5 7 d H A s N H 0 m c X V v d D s s J n F 1 b 3 Q 7 U 2 V j d G l v b j E v T W F z a z J G b 3 J t Z X J f T W F z a z J G b 3 J t Z X I v Q X V 0 b 1 J l b W 9 2 Z W R D b 2 x 1 b W 5 z M S 5 7 Z n A s N X 0 m c X V v d D s s J n F 1 b 3 Q 7 U 2 V j d G l v b j E v T W F z a z J G b 3 J t Z X J f T W F z a z J G b 3 J t Z X I v Q X V 0 b 1 J l b W 9 2 Z W R D b 2 x 1 b W 5 z M S 5 7 d G 4 s N n 0 m c X V v d D s s J n F 1 b 3 Q 7 U 2 V j d G l v b j E v T W F z a z J G b 3 J t Z X J f T W F z a z J G b 3 J t Z X I v Q X V 0 b 1 J l b W 9 2 Z W R D b 2 x 1 b W 5 z M S 5 7 Z m 4 s N 3 0 m c X V v d D s s J n F 1 b 3 Q 7 U 2 V j d G l v b j E v T W F z a z J G b 3 J t Z X J f T W F z a z J G b 3 J t Z X I v Q X V 0 b 1 J l b W 9 2 Z W R D b 2 x 1 b W 5 z M S 5 7 b W F 4 X 2 1 l b W 9 y e S A o T U I p L D h 9 J n F 1 b 3 Q 7 L C Z x d W 9 0 O 1 N l Y 3 R p b 2 4 x L 0 1 h c 2 s y R m 9 y b W V y X 0 1 h c 2 s y R m 9 y b W V y L 0 F 1 d G 9 S Z W 1 v d m V k Q 2 9 s d W 1 u c z E u e 2 h l a W d o d C w 5 f S Z x d W 9 0 O y w m c X V v d D t T Z W N 0 a W 9 u M S 9 N Y X N r M k Z v c m 1 l c l 9 N Y X N r M k Z v c m 1 l c i 9 B d X R v U m V t b 3 Z l Z E N v b H V t b n M x L n t 3 a W R 0 a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c 2 s y R m 9 y b W V y X 0 1 h c 2 s y R m 9 y b W V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a z J G b 3 J t Z X J f T W F z a z J G b 3 J t Z X I v S G x h d m k l Q z Q l O E R r e S U y M H N v J T I w e n Y l Q z M l Q k Q l Q z U l Q T F l b m 9 1 J T I w J U M z J U J B c m 9 2 J U M 1 J T g 4 b 3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r M k Z v c m 1 l c l 9 N Y X N r M k Z v c m 1 l c i 9 a b W V u Z W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T 0 x P d j h f U 0 F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k w M G U z Y j U t N z Q w N S 0 0 M j Q z L W F k Y T c t Y m M 3 Y z E y Z T c z M z A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l P T E 9 2 O F 9 T Q U 1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N U M T Q 6 M D Q 6 M z E u N D g z N z U 1 O F o i I C 8 + P E V u d H J 5 I F R 5 c G U 9 I k Z p b G x D b 2 x 1 b W 5 U e X B l c y I g V m F s d W U 9 I n N C Z 1 V G Q l F N R E F 3 T U Z B d 0 0 9 I i A v P j x F b n R y e S B U e X B l P S J G a W x s Q 2 9 s d W 1 u T m F t Z X M i I F Z h b H V l P S J z W y Z x d W 9 0 O 2 l t Y W d l X 2 5 h b W U m c X V v d D s s J n F 1 b 3 Q 7 b G 9 h Z G l u Z 1 9 0 a W 1 l J n F 1 b 3 Q 7 L C Z x d W 9 0 O 2 R p Y 2 U m c X V v d D s s J n F 1 b 3 Q 7 a W 9 1 J n F 1 b 3 Q 7 L C Z x d W 9 0 O 3 R w J n F 1 b 3 Q 7 L C Z x d W 9 0 O 2 Z w J n F 1 b 3 Q 7 L C Z x d W 9 0 O 3 R u J n F 1 b 3 Q 7 L C Z x d W 9 0 O 2 Z u J n F 1 b 3 Q 7 L C Z x d W 9 0 O 2 1 h e F 9 t Z W 1 v c n k g K E 1 C K S Z x d W 9 0 O y w m c X V v d D t o Z W l n a H Q m c X V v d D s s J n F 1 b 3 Q 7 d 2 l k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U 9 M T 3 Y 4 X 1 N B T S A o M i k v Q X V 0 b 1 J l b W 9 2 Z W R D b 2 x 1 b W 5 z M S 5 7 a W 1 h Z 2 V f b m F t Z S w w f S Z x d W 9 0 O y w m c X V v d D t T Z W N 0 a W 9 u M S 9 Z T 0 x P d j h f U 0 F N I C g y K S 9 B d X R v U m V t b 3 Z l Z E N v b H V t b n M x L n t s b 2 F k a W 5 n X 3 R p b W U s M X 0 m c X V v d D s s J n F 1 b 3 Q 7 U 2 V j d G l v b j E v W U 9 M T 3 Y 4 X 1 N B T S A o M i k v Q X V 0 b 1 J l b W 9 2 Z W R D b 2 x 1 b W 5 z M S 5 7 Z G l j Z S w y f S Z x d W 9 0 O y w m c X V v d D t T Z W N 0 a W 9 u M S 9 Z T 0 x P d j h f U 0 F N I C g y K S 9 B d X R v U m V t b 3 Z l Z E N v b H V t b n M x L n t p b 3 U s M 3 0 m c X V v d D s s J n F 1 b 3 Q 7 U 2 V j d G l v b j E v W U 9 M T 3 Y 4 X 1 N B T S A o M i k v Q X V 0 b 1 J l b W 9 2 Z W R D b 2 x 1 b W 5 z M S 5 7 d H A s N H 0 m c X V v d D s s J n F 1 b 3 Q 7 U 2 V j d G l v b j E v W U 9 M T 3 Y 4 X 1 N B T S A o M i k v Q X V 0 b 1 J l b W 9 2 Z W R D b 2 x 1 b W 5 z M S 5 7 Z n A s N X 0 m c X V v d D s s J n F 1 b 3 Q 7 U 2 V j d G l v b j E v W U 9 M T 3 Y 4 X 1 N B T S A o M i k v Q X V 0 b 1 J l b W 9 2 Z W R D b 2 x 1 b W 5 z M S 5 7 d G 4 s N n 0 m c X V v d D s s J n F 1 b 3 Q 7 U 2 V j d G l v b j E v W U 9 M T 3 Y 4 X 1 N B T S A o M i k v Q X V 0 b 1 J l b W 9 2 Z W R D b 2 x 1 b W 5 z M S 5 7 Z m 4 s N 3 0 m c X V v d D s s J n F 1 b 3 Q 7 U 2 V j d G l v b j E v W U 9 M T 3 Y 4 X 1 N B T S A o M i k v Q X V 0 b 1 J l b W 9 2 Z W R D b 2 x 1 b W 5 z M S 5 7 b W F 4 X 2 1 l b W 9 y e S A o T U I p L D h 9 J n F 1 b 3 Q 7 L C Z x d W 9 0 O 1 N l Y 3 R p b 2 4 x L 1 l P T E 9 2 O F 9 T Q U 0 g K D I p L 0 F 1 d G 9 S Z W 1 v d m V k Q 2 9 s d W 1 u c z E u e 2 h l a W d o d C w 5 f S Z x d W 9 0 O y w m c X V v d D t T Z W N 0 a W 9 u M S 9 Z T 0 x P d j h f U 0 F N I C g y K S 9 B d X R v U m V t b 3 Z l Z E N v b H V t b n M x L n t 3 a W R 0 a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l P T E 9 2 O F 9 T Q U 0 g K D I p L 0 F 1 d G 9 S Z W 1 v d m V k Q 2 9 s d W 1 u c z E u e 2 l t Y W d l X 2 5 h b W U s M H 0 m c X V v d D s s J n F 1 b 3 Q 7 U 2 V j d G l v b j E v W U 9 M T 3 Y 4 X 1 N B T S A o M i k v Q X V 0 b 1 J l b W 9 2 Z W R D b 2 x 1 b W 5 z M S 5 7 b G 9 h Z G l u Z 1 9 0 a W 1 l L D F 9 J n F 1 b 3 Q 7 L C Z x d W 9 0 O 1 N l Y 3 R p b 2 4 x L 1 l P T E 9 2 O F 9 T Q U 0 g K D I p L 0 F 1 d G 9 S Z W 1 v d m V k Q 2 9 s d W 1 u c z E u e 2 R p Y 2 U s M n 0 m c X V v d D s s J n F 1 b 3 Q 7 U 2 V j d G l v b j E v W U 9 M T 3 Y 4 X 1 N B T S A o M i k v Q X V 0 b 1 J l b W 9 2 Z W R D b 2 x 1 b W 5 z M S 5 7 a W 9 1 L D N 9 J n F 1 b 3 Q 7 L C Z x d W 9 0 O 1 N l Y 3 R p b 2 4 x L 1 l P T E 9 2 O F 9 T Q U 0 g K D I p L 0 F 1 d G 9 S Z W 1 v d m V k Q 2 9 s d W 1 u c z E u e 3 R w L D R 9 J n F 1 b 3 Q 7 L C Z x d W 9 0 O 1 N l Y 3 R p b 2 4 x L 1 l P T E 9 2 O F 9 T Q U 0 g K D I p L 0 F 1 d G 9 S Z W 1 v d m V k Q 2 9 s d W 1 u c z E u e 2 Z w L D V 9 J n F 1 b 3 Q 7 L C Z x d W 9 0 O 1 N l Y 3 R p b 2 4 x L 1 l P T E 9 2 O F 9 T Q U 0 g K D I p L 0 F 1 d G 9 S Z W 1 v d m V k Q 2 9 s d W 1 u c z E u e 3 R u L D Z 9 J n F 1 b 3 Q 7 L C Z x d W 9 0 O 1 N l Y 3 R p b 2 4 x L 1 l P T E 9 2 O F 9 T Q U 0 g K D I p L 0 F 1 d G 9 S Z W 1 v d m V k Q 2 9 s d W 1 u c z E u e 2 Z u L D d 9 J n F 1 b 3 Q 7 L C Z x d W 9 0 O 1 N l Y 3 R p b 2 4 x L 1 l P T E 9 2 O F 9 T Q U 0 g K D I p L 0 F 1 d G 9 S Z W 1 v d m V k Q 2 9 s d W 1 u c z E u e 2 1 h e F 9 t Z W 1 v c n k g K E 1 C K S w 4 f S Z x d W 9 0 O y w m c X V v d D t T Z W N 0 a W 9 u M S 9 Z T 0 x P d j h f U 0 F N I C g y K S 9 B d X R v U m V t b 3 Z l Z E N v b H V t b n M x L n t o Z W l n a H Q s O X 0 m c X V v d D s s J n F 1 b 3 Q 7 U 2 V j d G l v b j E v W U 9 M T 3 Y 4 X 1 N B T S A o M i k v Q X V 0 b 1 J l b W 9 2 Z W R D b 2 x 1 b W 5 z M S 5 7 d 2 l k d G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T 0 x P d j h f U 0 F N J T I w K D I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U 9 M T 3 Y 4 X 1 N B T S U y M C g y K S 9 I b G F 2 a S V D N C U 4 R G t 5 J T I w c 2 8 l M j B 6 d i V D M y V C R C V D N S V B M W V u b 3 U l M j A l Q z M l Q k F y b 3 Y l Q z U l O D h v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P T E 9 2 O F 9 T Q U 0 l M j A o M i k v W m 1 l b m V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U 9 M T 3 Y 4 X 1 N B T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1 Z W M z N 2 M 5 L T Y w Z G E t N D d l Y i 1 h M z A 3 L T c 4 N j N h M z c 0 M z I w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T 0 x P d j h f U 0 F N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z V D E 0 O j A 0 O j Q 3 L j U 0 O D g 4 N j J a I i A v P j x F b n R y e S B U e X B l P S J G a W x s Q 2 9 s d W 1 u V H l w Z X M i I F Z h b H V l P S J z Q m d V R k J R T U R B d 0 1 G Q X d N P S I g L z 4 8 R W 5 0 c n k g V H l w Z T 0 i R m l s b E N v b H V t b k 5 h b W V z I i B W Y W x 1 Z T 0 i c 1 s m c X V v d D t p b W F n Z V 9 u Y W 1 l J n F 1 b 3 Q 7 L C Z x d W 9 0 O 2 x v Y W R p b m d f d G l t Z S Z x d W 9 0 O y w m c X V v d D t k a W N l J n F 1 b 3 Q 7 L C Z x d W 9 0 O 2 l v d S Z x d W 9 0 O y w m c X V v d D t 0 c C Z x d W 9 0 O y w m c X V v d D t m c C Z x d W 9 0 O y w m c X V v d D t 0 b i Z x d W 9 0 O y w m c X V v d D t m b i Z x d W 9 0 O y w m c X V v d D t t Y X h f b W V t b 3 J 5 I C h N Q i k m c X V v d D s s J n F 1 b 3 Q 7 a G V p Z 2 h 0 J n F 1 b 3 Q 7 L C Z x d W 9 0 O 3 d p Z H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P T E 9 2 O F 9 T Q U 0 g K D M p L 0 F 1 d G 9 S Z W 1 v d m V k Q 2 9 s d W 1 u c z E u e 2 l t Y W d l X 2 5 h b W U s M H 0 m c X V v d D s s J n F 1 b 3 Q 7 U 2 V j d G l v b j E v W U 9 M T 3 Y 4 X 1 N B T S A o M y k v Q X V 0 b 1 J l b W 9 2 Z W R D b 2 x 1 b W 5 z M S 5 7 b G 9 h Z G l u Z 1 9 0 a W 1 l L D F 9 J n F 1 b 3 Q 7 L C Z x d W 9 0 O 1 N l Y 3 R p b 2 4 x L 1 l P T E 9 2 O F 9 T Q U 0 g K D M p L 0 F 1 d G 9 S Z W 1 v d m V k Q 2 9 s d W 1 u c z E u e 2 R p Y 2 U s M n 0 m c X V v d D s s J n F 1 b 3 Q 7 U 2 V j d G l v b j E v W U 9 M T 3 Y 4 X 1 N B T S A o M y k v Q X V 0 b 1 J l b W 9 2 Z W R D b 2 x 1 b W 5 z M S 5 7 a W 9 1 L D N 9 J n F 1 b 3 Q 7 L C Z x d W 9 0 O 1 N l Y 3 R p b 2 4 x L 1 l P T E 9 2 O F 9 T Q U 0 g K D M p L 0 F 1 d G 9 S Z W 1 v d m V k Q 2 9 s d W 1 u c z E u e 3 R w L D R 9 J n F 1 b 3 Q 7 L C Z x d W 9 0 O 1 N l Y 3 R p b 2 4 x L 1 l P T E 9 2 O F 9 T Q U 0 g K D M p L 0 F 1 d G 9 S Z W 1 v d m V k Q 2 9 s d W 1 u c z E u e 2 Z w L D V 9 J n F 1 b 3 Q 7 L C Z x d W 9 0 O 1 N l Y 3 R p b 2 4 x L 1 l P T E 9 2 O F 9 T Q U 0 g K D M p L 0 F 1 d G 9 S Z W 1 v d m V k Q 2 9 s d W 1 u c z E u e 3 R u L D Z 9 J n F 1 b 3 Q 7 L C Z x d W 9 0 O 1 N l Y 3 R p b 2 4 x L 1 l P T E 9 2 O F 9 T Q U 0 g K D M p L 0 F 1 d G 9 S Z W 1 v d m V k Q 2 9 s d W 1 u c z E u e 2 Z u L D d 9 J n F 1 b 3 Q 7 L C Z x d W 9 0 O 1 N l Y 3 R p b 2 4 x L 1 l P T E 9 2 O F 9 T Q U 0 g K D M p L 0 F 1 d G 9 S Z W 1 v d m V k Q 2 9 s d W 1 u c z E u e 2 1 h e F 9 t Z W 1 v c n k g K E 1 C K S w 4 f S Z x d W 9 0 O y w m c X V v d D t T Z W N 0 a W 9 u M S 9 Z T 0 x P d j h f U 0 F N I C g z K S 9 B d X R v U m V t b 3 Z l Z E N v b H V t b n M x L n t o Z W l n a H Q s O X 0 m c X V v d D s s J n F 1 b 3 Q 7 U 2 V j d G l v b j E v W U 9 M T 3 Y 4 X 1 N B T S A o M y k v Q X V 0 b 1 J l b W 9 2 Z W R D b 2 x 1 b W 5 z M S 5 7 d 2 l k d G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T 0 x P d j h f U 0 F N I C g z K S 9 B d X R v U m V t b 3 Z l Z E N v b H V t b n M x L n t p b W F n Z V 9 u Y W 1 l L D B 9 J n F 1 b 3 Q 7 L C Z x d W 9 0 O 1 N l Y 3 R p b 2 4 x L 1 l P T E 9 2 O F 9 T Q U 0 g K D M p L 0 F 1 d G 9 S Z W 1 v d m V k Q 2 9 s d W 1 u c z E u e 2 x v Y W R p b m d f d G l t Z S w x f S Z x d W 9 0 O y w m c X V v d D t T Z W N 0 a W 9 u M S 9 Z T 0 x P d j h f U 0 F N I C g z K S 9 B d X R v U m V t b 3 Z l Z E N v b H V t b n M x L n t k a W N l L D J 9 J n F 1 b 3 Q 7 L C Z x d W 9 0 O 1 N l Y 3 R p b 2 4 x L 1 l P T E 9 2 O F 9 T Q U 0 g K D M p L 0 F 1 d G 9 S Z W 1 v d m V k Q 2 9 s d W 1 u c z E u e 2 l v d S w z f S Z x d W 9 0 O y w m c X V v d D t T Z W N 0 a W 9 u M S 9 Z T 0 x P d j h f U 0 F N I C g z K S 9 B d X R v U m V t b 3 Z l Z E N v b H V t b n M x L n t 0 c C w 0 f S Z x d W 9 0 O y w m c X V v d D t T Z W N 0 a W 9 u M S 9 Z T 0 x P d j h f U 0 F N I C g z K S 9 B d X R v U m V t b 3 Z l Z E N v b H V t b n M x L n t m c C w 1 f S Z x d W 9 0 O y w m c X V v d D t T Z W N 0 a W 9 u M S 9 Z T 0 x P d j h f U 0 F N I C g z K S 9 B d X R v U m V t b 3 Z l Z E N v b H V t b n M x L n t 0 b i w 2 f S Z x d W 9 0 O y w m c X V v d D t T Z W N 0 a W 9 u M S 9 Z T 0 x P d j h f U 0 F N I C g z K S 9 B d X R v U m V t b 3 Z l Z E N v b H V t b n M x L n t m b i w 3 f S Z x d W 9 0 O y w m c X V v d D t T Z W N 0 a W 9 u M S 9 Z T 0 x P d j h f U 0 F N I C g z K S 9 B d X R v U m V t b 3 Z l Z E N v b H V t b n M x L n t t Y X h f b W V t b 3 J 5 I C h N Q i k s O H 0 m c X V v d D s s J n F 1 b 3 Q 7 U 2 V j d G l v b j E v W U 9 M T 3 Y 4 X 1 N B T S A o M y k v Q X V 0 b 1 J l b W 9 2 Z W R D b 2 x 1 b W 5 z M S 5 7 a G V p Z 2 h 0 L D l 9 J n F 1 b 3 Q 7 L C Z x d W 9 0 O 1 N l Y 3 R p b 2 4 x L 1 l P T E 9 2 O F 9 T Q U 0 g K D M p L 0 F 1 d G 9 S Z W 1 v d m V k Q 2 9 s d W 1 u c z E u e 3 d p Z H R o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U 9 M T 3 Y 4 X 1 N B T S U y M C g z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P T E 9 2 O F 9 T Q U 0 l M j A o M y k v S G x h d m k l Q z Q l O E R r e S U y M H N v J T I w e n Y l Q z M l Q k Q l Q z U l Q T F l b m 9 1 J T I w J U M z J U J B c m 9 2 J U M 1 J T g 4 b 3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T 0 x P d j h f U 0 F N J T I w K D M p L 1 p t Z W 5 l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O 1 N D I B b R S 5 c U 9 J 6 Q + d h n A A A A A A I A A A A A A B B m A A A A A Q A A I A A A A H K a + t j X D s K i P Y I A 1 m C 0 c 2 M r f X N b j 5 T j p + y C q q c J Y g l D A A A A A A 6 A A A A A A g A A I A A A A I F U K L T g K o n s j z L o a 5 Q g g z B n 1 z S k t O 8 9 c Q J z v H s 4 S 3 K U U A A A A B A n p Y k 5 a f x K p p Q y q D 0 S M q 1 r 8 i e 1 F E 1 x L 6 e b N P W s v s p 6 b m c B H c Q + n P 7 j 9 v F y C P a Z c B 1 A 4 a 1 s h + F B y u R Z A H O J i 1 y 0 Z 2 k 0 U y f o A i 0 u U p D t R x L p Q A A A A H H l 9 B o U J w o f v 6 0 O j u 3 N 2 x s A S 6 A 5 g 9 8 w x 3 h D k f w 2 Q H w 7 y s W N P c 0 + K g N P V y U 3 G O 1 u J O h T A J U L w q l T F W l a Q N K L 7 x M = < / D a t a M a s h u p > 
</file>

<file path=customXml/itemProps1.xml><?xml version="1.0" encoding="utf-8"?>
<ds:datastoreItem xmlns:ds="http://schemas.openxmlformats.org/officeDocument/2006/customXml" ds:itemID="{85564F54-2329-4DED-8ED6-901C5D68E5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8</vt:i4>
      </vt:variant>
    </vt:vector>
  </HeadingPairs>
  <TitlesOfParts>
    <vt:vector size="8" baseType="lpstr">
      <vt:lpstr>MaskRCNN_MaskRCNN</vt:lpstr>
      <vt:lpstr>Mask2Former_Mask2Former</vt:lpstr>
      <vt:lpstr>Hárok1</vt:lpstr>
      <vt:lpstr>YOLOv8_SAM</vt:lpstr>
      <vt:lpstr>YOLOv8_SAM (3)</vt:lpstr>
      <vt:lpstr>YOLOv8_SAM (2)</vt:lpstr>
      <vt:lpstr>Hárok2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 - Jakub Šimurka</dc:creator>
  <cp:lastModifiedBy>STUD - Jakub Šimurka</cp:lastModifiedBy>
  <dcterms:created xsi:type="dcterms:W3CDTF">2025-04-13T12:18:36Z</dcterms:created>
  <dcterms:modified xsi:type="dcterms:W3CDTF">2025-06-16T20:45:48Z</dcterms:modified>
</cp:coreProperties>
</file>