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kt na zaliczenie\ALK_Python_Ed1_2023-2024_Jakub_M_Projekt\"/>
    </mc:Choice>
  </mc:AlternateContent>
  <xr:revisionPtr revIDLastSave="0" documentId="13_ncr:1_{D657751E-4935-47B2-A06A-EE7C774ADD20}" xr6:coauthVersionLast="47" xr6:coauthVersionMax="47" xr10:uidLastSave="{00000000-0000-0000-0000-000000000000}"/>
  <bookViews>
    <workbookView xWindow="28680" yWindow="-120" windowWidth="29040" windowHeight="15720" xr2:uid="{37C0F546-9220-48F0-936F-3BE554F90A52}"/>
  </bookViews>
  <sheets>
    <sheet name="Service " sheetId="3" r:id="rId1"/>
    <sheet name="Country_Lis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C2" i="3" s="1"/>
  <c r="A10" i="3"/>
  <c r="A11" i="3"/>
  <c r="A12" i="3"/>
  <c r="A13" i="3"/>
  <c r="A14" i="3"/>
  <c r="A15" i="3"/>
  <c r="A16" i="3"/>
  <c r="A3" i="3"/>
  <c r="A4" i="3"/>
  <c r="A5" i="3"/>
  <c r="A6" i="3"/>
  <c r="A7" i="3"/>
  <c r="A8" i="3"/>
  <c r="A9" i="3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E2" i="3"/>
  <c r="G2" i="3" l="1"/>
  <c r="E3" i="3"/>
  <c r="E4" i="3" s="1"/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I2" i="3"/>
  <c r="G3" i="3"/>
  <c r="G4" i="3" s="1"/>
  <c r="K2" i="3" l="1"/>
  <c r="G5" i="3"/>
  <c r="G6" i="3" s="1"/>
  <c r="G7" i="3" s="1"/>
  <c r="G8" i="3" s="1"/>
  <c r="G9" i="3" s="1"/>
  <c r="E16" i="3"/>
  <c r="I3" i="3"/>
  <c r="I4" i="3" l="1"/>
  <c r="K3" i="3"/>
  <c r="G10" i="3"/>
  <c r="G11" i="3" s="1"/>
  <c r="G12" i="3" s="1"/>
  <c r="G13" i="3" s="1"/>
  <c r="G14" i="3" s="1"/>
  <c r="G15" i="3" s="1"/>
  <c r="K4" i="3" l="1"/>
  <c r="G16" i="3"/>
  <c r="I5" i="3"/>
  <c r="K5" i="3" l="1"/>
  <c r="I6" i="3"/>
  <c r="I7" i="3" l="1"/>
  <c r="K6" i="3"/>
  <c r="K7" i="3" l="1"/>
  <c r="I8" i="3"/>
  <c r="I9" i="3" s="1"/>
  <c r="K8" i="3" l="1"/>
  <c r="I10" i="3"/>
  <c r="K9" i="3"/>
  <c r="I11" i="3" l="1"/>
  <c r="K10" i="3"/>
  <c r="I12" i="3" l="1"/>
  <c r="K11" i="3"/>
  <c r="I13" i="3" l="1"/>
  <c r="K12" i="3"/>
  <c r="I14" i="3" l="1"/>
  <c r="I15" i="3" s="1"/>
  <c r="K13" i="3"/>
  <c r="I16" i="3" l="1"/>
  <c r="K16" i="3" s="1"/>
  <c r="K15" i="3"/>
  <c r="K14" i="3"/>
</calcChain>
</file>

<file path=xl/sharedStrings.xml><?xml version="1.0" encoding="utf-8"?>
<sst xmlns="http://schemas.openxmlformats.org/spreadsheetml/2006/main" count="1470" uniqueCount="641">
  <si>
    <t>No_L1</t>
  </si>
  <si>
    <t>Category - Level 1</t>
  </si>
  <si>
    <t>No_L2</t>
  </si>
  <si>
    <t>Process Group - Level 2</t>
  </si>
  <si>
    <t>No_L3</t>
  </si>
  <si>
    <t>Process - Level 3</t>
  </si>
  <si>
    <t>No_L4</t>
  </si>
  <si>
    <t>Subprocess - Level 4</t>
  </si>
  <si>
    <t>No_L5</t>
  </si>
  <si>
    <t>Activity - Level 5</t>
  </si>
  <si>
    <t>No_L6</t>
  </si>
  <si>
    <t>Task - Level 6</t>
  </si>
  <si>
    <t>No_L7</t>
  </si>
  <si>
    <t>Level 7 (optional)</t>
  </si>
  <si>
    <t>Standard/Local exception</t>
  </si>
  <si>
    <t>System/Technology/Tool</t>
  </si>
  <si>
    <t>Department</t>
  </si>
  <si>
    <t>Team</t>
  </si>
  <si>
    <t>Standard</t>
  </si>
  <si>
    <t>CA</t>
  </si>
  <si>
    <t>Yes</t>
  </si>
  <si>
    <t>No</t>
  </si>
  <si>
    <t>CEE Distributors</t>
  </si>
  <si>
    <t>Romania</t>
  </si>
  <si>
    <t>Ukraine</t>
  </si>
  <si>
    <t>Republic of Serbia</t>
  </si>
  <si>
    <t>Hungary</t>
  </si>
  <si>
    <t>Poland</t>
  </si>
  <si>
    <t>Austria, Switzerland</t>
  </si>
  <si>
    <t>Germany</t>
  </si>
  <si>
    <t>Czech Republic, Slovakia</t>
  </si>
  <si>
    <t>Belgium</t>
  </si>
  <si>
    <t>Luxembourg</t>
  </si>
  <si>
    <t>France</t>
  </si>
  <si>
    <t>Malta &amp; Israel</t>
  </si>
  <si>
    <t>Spain</t>
  </si>
  <si>
    <t>Greece</t>
  </si>
  <si>
    <t>Cyprus</t>
  </si>
  <si>
    <t>Portugal</t>
  </si>
  <si>
    <t>Italy</t>
  </si>
  <si>
    <t>Nordic Countries</t>
  </si>
  <si>
    <t>United Kingdom</t>
  </si>
  <si>
    <t>Ireland</t>
  </si>
  <si>
    <t>Netherlands</t>
  </si>
  <si>
    <t>South Africa Distributors</t>
  </si>
  <si>
    <t>South Africa</t>
  </si>
  <si>
    <t>West Africa Distributors</t>
  </si>
  <si>
    <t>Iran &amp; Pakistan</t>
  </si>
  <si>
    <t>Turkey</t>
  </si>
  <si>
    <t>Middle-East Distributors</t>
  </si>
  <si>
    <t>RNCA Distributors</t>
  </si>
  <si>
    <t>RSA Distributors</t>
  </si>
  <si>
    <t>Brazil</t>
  </si>
  <si>
    <t>United States</t>
  </si>
  <si>
    <t>Canada</t>
  </si>
  <si>
    <t>Mexico</t>
  </si>
  <si>
    <t>RCH</t>
  </si>
  <si>
    <t>RAP</t>
  </si>
  <si>
    <t>RJP</t>
  </si>
  <si>
    <t>India</t>
  </si>
  <si>
    <t xml:space="preserve">Create Opportunity </t>
  </si>
  <si>
    <t>NA</t>
  </si>
  <si>
    <t>SharePoint</t>
  </si>
  <si>
    <t>Service Operations</t>
  </si>
  <si>
    <t>Local exception</t>
  </si>
  <si>
    <t>N/A</t>
  </si>
  <si>
    <t>B</t>
  </si>
  <si>
    <t>A</t>
  </si>
  <si>
    <t>Excel</t>
  </si>
  <si>
    <t>Country_Code</t>
  </si>
  <si>
    <t>Country_Description</t>
  </si>
  <si>
    <t>Cluster</t>
  </si>
  <si>
    <t>Region</t>
  </si>
  <si>
    <t>AF</t>
  </si>
  <si>
    <t>Afghanistan</t>
  </si>
  <si>
    <t>Middle East</t>
  </si>
  <si>
    <t>RTIMEA</t>
  </si>
  <si>
    <t>AFRI</t>
  </si>
  <si>
    <t>Africa (only before 200904)</t>
  </si>
  <si>
    <t>AX</t>
  </si>
  <si>
    <t>Åland islands</t>
  </si>
  <si>
    <t>Cluster North</t>
  </si>
  <si>
    <t>REU</t>
  </si>
  <si>
    <t>AL</t>
  </si>
  <si>
    <t>Albania</t>
  </si>
  <si>
    <t>Cluster Central-East</t>
  </si>
  <si>
    <t>DZ</t>
  </si>
  <si>
    <t>Algeria</t>
  </si>
  <si>
    <t>West Africa</t>
  </si>
  <si>
    <t>AS</t>
  </si>
  <si>
    <t>American Samoa</t>
  </si>
  <si>
    <t>ASIFE</t>
  </si>
  <si>
    <t>1AMER</t>
  </si>
  <si>
    <t>Americas, other</t>
  </si>
  <si>
    <t>AMERNA</t>
  </si>
  <si>
    <t>RNCA</t>
  </si>
  <si>
    <t>AD</t>
  </si>
  <si>
    <t>Andorra</t>
  </si>
  <si>
    <t>Cluster South</t>
  </si>
  <si>
    <t>AO</t>
  </si>
  <si>
    <t>Angola</t>
  </si>
  <si>
    <t>AI</t>
  </si>
  <si>
    <t>Anguilla</t>
  </si>
  <si>
    <t>AMERLA</t>
  </si>
  <si>
    <t>AQ</t>
  </si>
  <si>
    <t>Antarctica</t>
  </si>
  <si>
    <t>AG</t>
  </si>
  <si>
    <t>Antigua and Barbuda</t>
  </si>
  <si>
    <t>AR</t>
  </si>
  <si>
    <t>Argentina</t>
  </si>
  <si>
    <t>LATAM</t>
  </si>
  <si>
    <t>RSA</t>
  </si>
  <si>
    <t>AM</t>
  </si>
  <si>
    <t>Armenia</t>
  </si>
  <si>
    <t>AW</t>
  </si>
  <si>
    <t>Aruba</t>
  </si>
  <si>
    <t>1ASRC</t>
  </si>
  <si>
    <t>Asian regional center,other</t>
  </si>
  <si>
    <t>ASIOT</t>
  </si>
  <si>
    <t>ASIA</t>
  </si>
  <si>
    <t>AU</t>
  </si>
  <si>
    <t>Australia</t>
  </si>
  <si>
    <t>ASIAU</t>
  </si>
  <si>
    <t>AT</t>
  </si>
  <si>
    <t>Austria</t>
  </si>
  <si>
    <t>Cluster DACH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</si>
  <si>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</si>
  <si>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</si>
  <si>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</si>
  <si>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</si>
  <si>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</si>
  <si>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</si>
  <si>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</si>
  <si>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</si>
  <si>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ASIIN</t>
  </si>
  <si>
    <t>BB</t>
  </si>
  <si>
    <t>Barbados</t>
  </si>
  <si>
    <t>BE</t>
  </si>
  <si>
    <t>Cluster FBL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</si>
  <si>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</si>
  <si>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</si>
  <si>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</si>
  <si>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</si>
  <si>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</si>
  <si>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</si>
  <si>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</si>
  <si>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</si>
  <si>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</si>
  <si>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</si>
  <si>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BQ</t>
  </si>
  <si>
    <t>Bonaire, Sint Eustatius and Saba</t>
  </si>
  <si>
    <t>BA</t>
  </si>
  <si>
    <t>Bosnia and Herzegowina</t>
  </si>
  <si>
    <t>BW</t>
  </si>
  <si>
    <t>Botswana</t>
  </si>
  <si>
    <t>BV</t>
  </si>
  <si>
    <t>Bouvet island</t>
  </si>
  <si>
    <t>BR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</si>
  <si>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</si>
  <si>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</si>
  <si>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</si>
  <si>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</si>
  <si>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</si>
  <si>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</si>
  <si>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</si>
  <si>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</si>
  <si>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</si>
  <si>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</si>
  <si>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</si>
  <si>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</si>
  <si>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</si>
  <si>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</si>
  <si>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</si>
  <si>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</si>
  <si>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</si>
  <si>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</si>
  <si>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</si>
  <si>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</si>
  <si>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</si>
  <si>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</si>
  <si>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</si>
  <si>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</si>
  <si>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</si>
  <si>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</si>
  <si>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ASICH</t>
  </si>
  <si>
    <t>PRC</t>
  </si>
  <si>
    <t>China, Peoples Republic of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</si>
  <si>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</si>
  <si>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</si>
  <si>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</si>
  <si>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</si>
  <si>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</si>
  <si>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</si>
  <si>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</si>
  <si>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</si>
  <si>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CD</t>
  </si>
  <si>
    <t>Democratic Republic of Congo</t>
  </si>
  <si>
    <t>CG</t>
  </si>
  <si>
    <t>People's Republic of Congo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</si>
  <si>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</si>
  <si>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</si>
  <si>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</si>
  <si>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</si>
  <si>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</si>
  <si>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</si>
  <si>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</si>
  <si>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</si>
  <si>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</si>
  <si>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</si>
  <si>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CW</t>
  </si>
  <si>
    <t>Curacao</t>
  </si>
  <si>
    <t>CY</t>
  </si>
  <si>
    <t>CZ</t>
  </si>
  <si>
    <t>Czech Republic</t>
  </si>
  <si>
    <t>DK</t>
  </si>
  <si>
    <t>Denmark</t>
  </si>
  <si>
    <t>Cluster Nordic</t>
  </si>
  <si>
    <t>DJ</t>
  </si>
  <si>
    <t>Djibouti</t>
  </si>
  <si>
    <t>DM</t>
  </si>
  <si>
    <t>Dominica</t>
  </si>
  <si>
    <t>DO</t>
  </si>
  <si>
    <t>Dominican Republic</t>
  </si>
  <si>
    <t>TL</t>
  </si>
  <si>
    <t>East timor</t>
  </si>
  <si>
    <t>EC</t>
  </si>
  <si>
    <t>Ecuador</t>
  </si>
  <si>
    <t>EG</t>
  </si>
  <si>
    <t>Egypt</t>
  </si>
  <si>
    <t>SV</t>
  </si>
  <si>
    <t>El Salvador</t>
  </si>
  <si>
    <t>EL_IC</t>
  </si>
  <si>
    <t>Elekta Intercompany</t>
  </si>
  <si>
    <t>EGLO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</si>
  <si>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</si>
  <si>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</si>
  <si>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</si>
  <si>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</si>
  <si>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</si>
  <si>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</si>
  <si>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</si>
  <si>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</si>
  <si>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EUDS</t>
  </si>
  <si>
    <t>European Distributors</t>
  </si>
  <si>
    <t>REGIONAL(EMEA)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</si>
  <si>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</si>
  <si>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</si>
  <si>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</si>
  <si>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</si>
  <si>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</si>
  <si>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</si>
  <si>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</si>
  <si>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</si>
  <si>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</si>
  <si>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</si>
  <si>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</si>
  <si>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</si>
  <si>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</si>
  <si>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</si>
  <si>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</si>
  <si>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</si>
  <si>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</si>
  <si>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</si>
  <si>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</si>
  <si>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</si>
  <si>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</si>
  <si>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</si>
  <si>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GH</t>
  </si>
  <si>
    <t>Ghana</t>
  </si>
  <si>
    <t>GI</t>
  </si>
  <si>
    <t>Gibraltar</t>
  </si>
  <si>
    <t>GLOB</t>
  </si>
  <si>
    <t>Global</t>
  </si>
  <si>
    <t>1GLOB</t>
  </si>
  <si>
    <t>Global , other</t>
  </si>
  <si>
    <t>GR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</si>
  <si>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</si>
  <si>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</si>
  <si>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</si>
  <si>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</si>
  <si>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</si>
  <si>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</si>
  <si>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</si>
  <si>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</si>
  <si>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</si>
  <si>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</si>
  <si>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</si>
  <si>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</si>
  <si>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</si>
  <si>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</si>
  <si>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</si>
  <si>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</si>
  <si>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</si>
  <si>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</si>
  <si>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</si>
  <si>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</si>
  <si>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</si>
  <si>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and McDonald Islands</t>
  </si>
  <si>
    <t>HN</t>
  </si>
  <si>
    <t>Honduras</t>
  </si>
  <si>
    <t>HK</t>
  </si>
  <si>
    <t>Hong Kong</t>
  </si>
  <si>
    <t>HU</t>
  </si>
  <si>
    <t>IS</t>
  </si>
  <si>
    <t>Iceland</t>
  </si>
  <si>
    <t>IN</t>
  </si>
  <si>
    <t>ID</t>
  </si>
  <si>
    <t>Indonesia</t>
  </si>
  <si>
    <t>IR</t>
  </si>
  <si>
    <t>Iran</t>
  </si>
  <si>
    <t>TPI</t>
  </si>
  <si>
    <t>IQ</t>
  </si>
  <si>
    <t>Iraq</t>
  </si>
  <si>
    <t>IE</t>
  </si>
  <si>
    <t>IM</t>
  </si>
  <si>
    <t>Isle of Man</t>
  </si>
  <si>
    <t>IL</t>
  </si>
  <si>
    <t>Israel</t>
  </si>
  <si>
    <t>IT</t>
  </si>
  <si>
    <t>JM</t>
  </si>
  <si>
    <t>Jamaica</t>
  </si>
  <si>
    <t>JP</t>
  </si>
  <si>
    <t>Japan</t>
  </si>
  <si>
    <t>ASIJP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</si>
  <si>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</si>
  <si>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</si>
  <si>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</si>
  <si>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</si>
  <si>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</si>
  <si>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</si>
  <si>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</si>
  <si>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</si>
  <si>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</si>
  <si>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</si>
  <si>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</si>
  <si>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</si>
  <si>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</si>
  <si>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</si>
  <si>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XK</t>
  </si>
  <si>
    <t>Kosovo</t>
  </si>
  <si>
    <t>KW</t>
  </si>
  <si>
    <t>Kuwait</t>
  </si>
  <si>
    <t>KG</t>
  </si>
  <si>
    <t>Kyrgyzstan</t>
  </si>
  <si>
    <t>LA</t>
  </si>
  <si>
    <t>Lao People's Democratic Republic</t>
  </si>
  <si>
    <t>LATA</t>
  </si>
  <si>
    <t>LATA  (only before 200904)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</si>
  <si>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</si>
  <si>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</si>
  <si>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</si>
  <si>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</si>
  <si>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</si>
  <si>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</si>
  <si>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</si>
  <si>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</si>
  <si>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</si>
  <si>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</si>
  <si>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</si>
  <si>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</si>
  <si>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</si>
  <si>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</si>
  <si>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</si>
  <si>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MO</t>
  </si>
  <si>
    <t>Macau</t>
  </si>
  <si>
    <t>MK</t>
  </si>
  <si>
    <t>Macedonia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</si>
  <si>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</si>
  <si>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</si>
  <si>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</si>
  <si>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</si>
  <si>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</si>
  <si>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</si>
  <si>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</si>
  <si>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</si>
  <si>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</si>
  <si>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</si>
  <si>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</si>
  <si>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</si>
  <si>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</si>
  <si>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</si>
  <si>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</si>
  <si>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</si>
  <si>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</si>
  <si>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</si>
  <si>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</si>
  <si>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</si>
  <si>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</si>
  <si>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</si>
  <si>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MEST</t>
  </si>
  <si>
    <t>MEST  (only before 200904)</t>
  </si>
  <si>
    <t>MX</t>
  </si>
  <si>
    <t>FM</t>
  </si>
  <si>
    <t>Micronesia, Federated States of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</si>
  <si>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</si>
  <si>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</si>
  <si>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</si>
  <si>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</si>
  <si>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</si>
  <si>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</si>
  <si>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</si>
  <si>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</si>
  <si>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</si>
  <si>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</si>
  <si>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</si>
  <si>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</si>
  <si>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</si>
  <si>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</si>
  <si>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</si>
  <si>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</si>
  <si>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Namibia</t>
  </si>
  <si>
    <t>NR</t>
  </si>
  <si>
    <t>Nauru</t>
  </si>
  <si>
    <t>NP</t>
  </si>
  <si>
    <t>Nepal</t>
  </si>
  <si>
    <t>NL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</si>
  <si>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</si>
  <si>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</si>
  <si>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</si>
  <si>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</si>
  <si>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</si>
  <si>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</si>
  <si>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</si>
  <si>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</si>
  <si>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</si>
  <si>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</si>
  <si>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</si>
  <si>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</si>
  <si>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</si>
  <si>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</si>
  <si>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1NONP</t>
  </si>
  <si>
    <t>NON-PSC Activities</t>
  </si>
  <si>
    <t>NORD</t>
  </si>
  <si>
    <t>NF</t>
  </si>
  <si>
    <t>Norfolk Island</t>
  </si>
  <si>
    <t>NASA</t>
  </si>
  <si>
    <t>North America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</si>
  <si>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</si>
  <si>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</si>
  <si>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</si>
  <si>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</si>
  <si>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</si>
  <si>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</si>
  <si>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</si>
  <si>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</si>
  <si>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</si>
  <si>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</si>
  <si>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</si>
  <si>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</si>
  <si>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</si>
  <si>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</si>
  <si>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</si>
  <si>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</si>
  <si>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</si>
  <si>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</si>
  <si>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</si>
  <si>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</si>
  <si>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</si>
  <si>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</si>
  <si>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</si>
  <si>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</si>
  <si>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PT</t>
  </si>
  <si>
    <t>PR</t>
  </si>
  <si>
    <t>Puerto Rico</t>
  </si>
  <si>
    <t>QA</t>
  </si>
  <si>
    <t>Qatar</t>
  </si>
  <si>
    <t>BY</t>
  </si>
  <si>
    <t>Belarus</t>
  </si>
  <si>
    <t>1REG</t>
  </si>
  <si>
    <t>Regional market 1REG</t>
  </si>
  <si>
    <t>REG</t>
  </si>
  <si>
    <t>1SAR</t>
  </si>
  <si>
    <t>Regional Market 1SAR</t>
  </si>
  <si>
    <t>RS</t>
  </si>
  <si>
    <t>ROWO</t>
  </si>
  <si>
    <t>Rest of World (old)</t>
  </si>
  <si>
    <t>RE</t>
  </si>
  <si>
    <t>Reunion</t>
  </si>
  <si>
    <t>RO</t>
  </si>
  <si>
    <t>RU</t>
  </si>
  <si>
    <t>Russian Federation</t>
  </si>
  <si>
    <t>RW</t>
  </si>
  <si>
    <t>Rwanda</t>
  </si>
  <si>
    <t>BL</t>
  </si>
  <si>
    <t>Saint Barthélemy</t>
  </si>
  <si>
    <t>KN</t>
  </si>
  <si>
    <t>Saint kitts and nevis</t>
  </si>
  <si>
    <t>LC</t>
  </si>
  <si>
    <t>Saint Lucia</t>
  </si>
  <si>
    <t>MF</t>
  </si>
  <si>
    <t>Saint Martin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</si>
  <si>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</si>
  <si>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</si>
  <si>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</si>
  <si>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</si>
  <si>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</si>
  <si>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</si>
  <si>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</si>
  <si>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</si>
  <si>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</si>
  <si>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</si>
  <si>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</si>
  <si>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</si>
  <si>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SC</t>
  </si>
  <si>
    <t>Seychelles</t>
  </si>
  <si>
    <t>SL</t>
  </si>
  <si>
    <t>Sierra Leone</t>
  </si>
  <si>
    <t>SG</t>
  </si>
  <si>
    <t>Singapore</t>
  </si>
  <si>
    <t>SX</t>
  </si>
  <si>
    <t>Sint Maarten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</si>
  <si>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</si>
  <si>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</si>
  <si>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</si>
  <si>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</si>
  <si>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</si>
  <si>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</si>
  <si>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</si>
  <si>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</si>
  <si>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</si>
  <si>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GS</t>
  </si>
  <si>
    <t>South Georgia and the South Sandwich Islands</t>
  </si>
  <si>
    <t>SS</t>
  </si>
  <si>
    <t>South Sudan</t>
  </si>
  <si>
    <t>ES</t>
  </si>
  <si>
    <t>LK</t>
  </si>
  <si>
    <t>Sri Lanka</t>
  </si>
  <si>
    <t>SH</t>
  </si>
  <si>
    <t>St. Helena</t>
  </si>
  <si>
    <t>PM</t>
  </si>
  <si>
    <t>St. Pierre and Miquelon</t>
  </si>
  <si>
    <t>SD</t>
  </si>
  <si>
    <t>Sudan</t>
  </si>
  <si>
    <t>SR</t>
  </si>
  <si>
    <t>Suriname</t>
  </si>
  <si>
    <t>SJ</t>
  </si>
  <si>
    <t>Svalbard and Jan Mayen Islands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</si>
  <si>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</si>
  <si>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</si>
  <si>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</si>
  <si>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</si>
  <si>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</si>
  <si>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</si>
  <si>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</si>
  <si>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</si>
  <si>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</si>
  <si>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</t>
  </si>
  <si>
    <t>TJ</t>
  </si>
  <si>
    <t>Tajikistan</t>
  </si>
  <si>
    <t>TZ</t>
  </si>
  <si>
    <t>United Republic of Tanzania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</si>
  <si>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</si>
  <si>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</si>
  <si>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</si>
  <si>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</si>
  <si>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</si>
  <si>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</si>
  <si>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</si>
  <si>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</si>
  <si>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</si>
  <si>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</si>
  <si>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</si>
  <si>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</si>
  <si>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</si>
  <si>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</si>
  <si>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</si>
  <si>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</si>
  <si>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</si>
  <si>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</si>
  <si>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</si>
  <si>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</si>
  <si>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</si>
  <si>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</si>
  <si>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AE</t>
  </si>
  <si>
    <t>United Arab Emirates</t>
  </si>
  <si>
    <t>GB</t>
  </si>
  <si>
    <t>US</t>
  </si>
  <si>
    <t>UM</t>
  </si>
  <si>
    <t>United States Minor Outlying Islands</t>
  </si>
  <si>
    <t>Unknown</t>
  </si>
  <si>
    <t>-</t>
  </si>
  <si>
    <t>UY</t>
  </si>
  <si>
    <t>Uruguay</t>
  </si>
  <si>
    <t>UZ</t>
  </si>
  <si>
    <t>Uzbekistan</t>
  </si>
  <si>
    <t>VU</t>
  </si>
  <si>
    <t>Vanuatu</t>
  </si>
  <si>
    <t>VA</t>
  </si>
  <si>
    <t>Vatican City State</t>
  </si>
  <si>
    <t>VE</t>
  </si>
  <si>
    <t>Venezuela</t>
  </si>
  <si>
    <t>VN</t>
  </si>
  <si>
    <t>Viet Nam</t>
  </si>
  <si>
    <t>VG</t>
  </si>
  <si>
    <t>Virgin islands (British)</t>
  </si>
  <si>
    <t>VI</t>
  </si>
  <si>
    <t>Virgin islands (U.S.)</t>
  </si>
  <si>
    <t>WF</t>
  </si>
  <si>
    <t>Wallis and Futuna Islands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</si>
  <si>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</si>
  <si>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</si>
  <si>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</si>
  <si>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</si>
  <si>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</si>
  <si>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</si>
  <si>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</si>
  <si>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</si>
  <si>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CEE</t>
  </si>
  <si>
    <t>Malta, Israel</t>
  </si>
  <si>
    <t xml:space="preserve">Order </t>
  </si>
  <si>
    <t>Sales</t>
  </si>
  <si>
    <t>Marekting</t>
  </si>
  <si>
    <t>Sale Order</t>
  </si>
  <si>
    <t>Book Order</t>
  </si>
  <si>
    <t xml:space="preserve">Closed Order </t>
  </si>
  <si>
    <t>Bake Order</t>
  </si>
  <si>
    <t xml:space="preserve">Order Management </t>
  </si>
  <si>
    <t xml:space="preserve">Order Process </t>
  </si>
  <si>
    <t>Order Administration</t>
  </si>
  <si>
    <t>On demand Order creation</t>
  </si>
  <si>
    <t>On demand Order Booking</t>
  </si>
  <si>
    <t>On demand Order closing</t>
  </si>
  <si>
    <t>Overcook order</t>
  </si>
  <si>
    <t>Sales to Cash</t>
  </si>
  <si>
    <t xml:space="preserve">Sales Management </t>
  </si>
  <si>
    <t>Sales Administration</t>
  </si>
  <si>
    <t>On demand Sales creation</t>
  </si>
  <si>
    <t xml:space="preserve">Sales review </t>
  </si>
  <si>
    <t xml:space="preserve">Share "Budgetary quote" to Business </t>
  </si>
  <si>
    <t xml:space="preserve">Verify provided Contract documents </t>
  </si>
  <si>
    <t>Execute Checklist</t>
  </si>
  <si>
    <t>Approve Sales</t>
  </si>
  <si>
    <t>Close Sales</t>
  </si>
  <si>
    <t xml:space="preserve">Marekting Management </t>
  </si>
  <si>
    <t>Marekting Administration</t>
  </si>
  <si>
    <t xml:space="preserve">Marekting review </t>
  </si>
  <si>
    <t xml:space="preserve">Adjustment of Marektingt created automatically </t>
  </si>
  <si>
    <t>Fill in Set-up of Marekting</t>
  </si>
  <si>
    <t xml:space="preserve">Close Parent Marekting </t>
  </si>
  <si>
    <t>Adjust Covered Marekting</t>
  </si>
  <si>
    <t>Verify Marekting data 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</si>
</sst>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charset val="238"/>
    </font>
    <font>
      <b/>
      <sz val="9"/>
      <color rgb="FF548235"/>
      <name val="Arial"/>
      <family val="2"/>
    </font>
    <font>
      <b/>
      <sz val="11"/>
      <color rgb="FFFFFFFF"/>
      <name val="Calibri"/>
      <family val="2"/>
      <charset val="238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2F5F5"/>
        <bgColor indexed="64"/>
      </patternFill>
    </fill>
    <fill>
      <patternFill patternType="solid">
        <fgColor rgb="FFF2F5F5"/>
        <bgColor theme="4" tint="0.79998168889431442"/>
      </patternFill>
    </fill>
    <fill>
      <patternFill patternType="solid">
        <fgColor rgb="FF05647E"/>
        <bgColor indexed="64"/>
      </patternFill>
    </fill>
    <fill>
      <patternFill patternType="solid">
        <fgColor rgb="FFC00000"/>
        <bgColor rgb="FFD9E1F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8EA9D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8EA9DB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5" fillId="5" borderId="6" xfId="0" applyFont="1" applyFill="1" applyBorder="1" applyAlignment="1">
      <alignment wrapText="1"/>
    </xf>
    <xf numFmtId="0" fontId="6" fillId="5" borderId="6" xfId="0" applyFont="1" applyFill="1" applyBorder="1" applyAlignment="1">
      <alignment wrapText="1"/>
    </xf>
    <xf numFmtId="0" fontId="5" fillId="5" borderId="6" xfId="0" applyFont="1" applyFill="1" applyBorder="1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5F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5F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5F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5647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D9E1F2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D9E1F2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D9E1F2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548235"/>
        <name val="Arial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color rgb="FF000000"/>
        <charset val="238"/>
      </font>
      <fill>
        <patternFill patternType="solid">
          <fgColor rgb="FF000000"/>
          <bgColor rgb="FF8EA9DB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78BFE4-F645-40DB-816D-88AC0449C41D}" name="Table13454" displayName="Table13454" ref="A1:AA16" totalsRowShown="0" headerRowDxfId="35" dataDxfId="33" headerRowBorderDxfId="34">
  <autoFilter ref="A1:AA16" xr:uid="{32CF1367-5D43-4EF1-A872-1DB9416AEBD2}"/>
  <tableColumns count="27">
    <tableColumn id="1" xr3:uid="{E8ACAE0B-F395-47FB-AC28-54B6C488FFBE}" name="No_L1" dataDxfId="32">
      <calculatedColumnFormula>IF(Table13454[[#This Row],[Category - Level 1]]="Order to Cash",2,
IF(Table13454[[#This Row],[Category - Level 1]]="Field Service Support",3,
IF(Table13454[[#This Row],[Category - Level 1]]="Compliance Support",4,5)))</calculatedColumnFormula>
    </tableColumn>
    <tableColumn id="2" xr3:uid="{56E5356B-479B-4F1C-9FF4-B7FC3CDAF583}" name="Category - Level 1" dataDxfId="31"/>
    <tableColumn id="3" xr3:uid="{E15EC590-F03D-4D53-9627-7981482C1C2C}" name="No_L2" dataDxfId="30"/>
    <tableColumn id="4" xr3:uid="{05EDCD11-F75D-4301-B739-5F0E11666F30}" name="Process Group - Level 2"/>
    <tableColumn id="5" xr3:uid="{B134D84A-EB23-4A79-BC30-CE4888F43C73}" name="No_L3" dataDxfId="29"/>
    <tableColumn id="6" xr3:uid="{9F38FD54-9726-4794-B08C-C5C764F9D190}" name="Process - Level 3" dataDxfId="28"/>
    <tableColumn id="7" xr3:uid="{229554B1-47DA-46DC-836F-88DC39727B30}" name="No_L4" dataDxfId="27"/>
    <tableColumn id="8" xr3:uid="{66ED8AFC-7C61-4802-ADEF-ADCC7C609FF4}" name="Subprocess - Level 4" dataDxfId="26"/>
    <tableColumn id="9" xr3:uid="{2D1FB242-2F72-4AE3-879C-2EE82E4CC549}" name="No_L5" dataDxfId="25">
      <calculatedColumnFormula>IF(Table13454[[#This Row],[Activity - Level 5]]=J1,I1,
IF(Table13454[[#This Row],[Subprocess - Level 4]]=H1,Table13454[[#This Row],[No_L4]]&amp;"."&amp;(_xlfn.TEXTAFTER(I1,(G1&amp;"."))+1),
Table13454[[#This Row],[No_L4]]&amp;".1"))</calculatedColumnFormula>
    </tableColumn>
    <tableColumn id="10" xr3:uid="{96B76094-1E5E-493D-8F44-3793197C7DBF}" name="Activity - Level 5" dataDxfId="24"/>
    <tableColumn id="11" xr3:uid="{9A09CD9A-B9E5-4F04-BA40-7D2D91759546}" name="No_L6" dataDxfId="23">
      <calculatedColumnFormula>Table13454[[#This Row],[No_L5]]&amp;".1"</calculatedColumnFormula>
    </tableColumn>
    <tableColumn id="12" xr3:uid="{38592942-53E0-46DC-8D4C-539D97FB392B}" name="Task - Level 6" dataDxfId="22"/>
    <tableColumn id="13" xr3:uid="{2C4FDAFE-D5A6-4655-B7E8-C2A4C022C5BD}" name="No_L7" dataDxfId="21"/>
    <tableColumn id="14" xr3:uid="{0B33EE8C-5BD9-4ABA-9E49-35727B03B774}" name="Level 7 (optional)" dataDxfId="20"/>
    <tableColumn id="15" xr3:uid="{6DE144C9-F727-4FF3-B39C-B387074754A2}" name="Standard/Local exception" dataDxfId="19"/>
    <tableColumn id="17" xr3:uid="{1AC2E7E8-4F6A-4D0B-95A3-D49FEA84917F}" name="System/Technology/Tool" dataDxfId="18"/>
    <tableColumn id="18" xr3:uid="{C847792F-9080-4BE3-BE72-526FB0076FFD}" name="Department" dataDxfId="17"/>
    <tableColumn id="19" xr3:uid="{E81B8AA6-684A-401D-A6CD-A5F3303BA0F4}" name="Team" dataDxfId="16"/>
    <tableColumn id="26" xr3:uid="{5047E59C-1B87-42C2-8CBE-115817419A39}" name="Austria, Switzerland" dataDxfId="15"/>
    <tableColumn id="49" xr3:uid="{03DC92F1-8D3A-4D77-8955-DCCD6B301703}" name="Germany" dataDxfId="14"/>
    <tableColumn id="27" xr3:uid="{C6BCEF79-432D-4970-B556-F99196BAD65D}" name="Czech Republic, Slovakia" dataDxfId="13"/>
    <tableColumn id="28" xr3:uid="{F553BA17-335A-48B0-9090-055FD6185753}" name="Belgium" dataDxfId="12"/>
    <tableColumn id="20" xr3:uid="{E2874B17-3448-4CD6-91A9-6B9FDA77376F}" name="Luxembourg" dataDxfId="11"/>
    <tableColumn id="16" xr3:uid="{C46C5575-FF29-4087-9BFB-548C8522DD4C}" name="France" dataDxfId="10"/>
    <tableColumn id="51" xr3:uid="{F6D7079F-287D-4A62-9911-B04CA38DD5A7}" name="Malta, Israel" dataDxfId="9"/>
    <tableColumn id="41" xr3:uid="{534F7DE9-C53F-428F-B959-CD1B16F1CB41}" name="United States" dataDxfId="8"/>
    <tableColumn id="43" xr3:uid="{9D5012F4-740A-4AAC-B2CD-3F6757CCF326}" name="Canada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280FB-D087-413F-85BC-54C89ADCC497}" name="Table" displayName="Table" ref="A1:D282" totalsRowShown="0" headerRowDxfId="6" headerRowBorderDxfId="5" tableBorderDxfId="4" totalsRowBorderDxfId="3">
  <autoFilter ref="A1:D282" xr:uid="{C1F280FB-D087-413F-85BC-54C89ADCC497}"/>
  <tableColumns count="4">
    <tableColumn id="1" xr3:uid="{C8A50C47-A136-4D84-BF39-E73453C617C1}" name="Country_Code" dataDxfId="2"/>
    <tableColumn id="2" xr3:uid="{5D8B4C87-0533-4271-9B80-9AF709810821}" name="Country_Description" dataDxfId="1"/>
    <tableColumn id="3" xr3:uid="{19CBDC95-B3A4-4D8A-8ADD-03EF58910DCC}" name="Cluster"/>
    <tableColumn id="4" xr3:uid="{49AEF1A6-0817-4CBF-ABE2-6166CD325B42}" name="Region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26E1-FC1A-48F0-AD88-C0DA90581EDE}">
  <dimension ref="A1:AC16"/>
  <sheetViews>
    <sheetView tabSelected="1" topLeftCell="L1" zoomScale="87" zoomScaleNormal="87" zoomScaleSheetLayoutView="120" workbookViewId="0">
      <pane ySplit="1" topLeftCell="A2" activePane="bottomLeft" state="frozen"/>
      <selection activeCell="J1" sqref="J1"/>
      <selection pane="bottomLeft" activeCell="T16" sqref="T16"/>
    </sheetView>
  </sheetViews>
  <sheetFormatPr defaultColWidth="8.7109375" defaultRowHeight="14.25" x14ac:dyDescent="0.2"/>
  <cols>
    <col min="1" max="1" width="19.85546875" style="1" customWidth="1"/>
    <col min="2" max="2" width="41.5703125" style="1" customWidth="1"/>
    <col min="3" max="3" width="15.7109375" style="16" bestFit="1" customWidth="1"/>
    <col min="4" max="4" width="41.42578125" style="1" bestFit="1" customWidth="1"/>
    <col min="5" max="5" width="19.28515625" style="1" customWidth="1"/>
    <col min="6" max="6" width="41.42578125" style="1" bestFit="1" customWidth="1"/>
    <col min="7" max="7" width="16.140625" style="1" customWidth="1"/>
    <col min="8" max="8" width="42.140625" style="1" customWidth="1"/>
    <col min="9" max="9" width="11.5703125" style="1" customWidth="1"/>
    <col min="10" max="10" width="85.7109375" style="1" bestFit="1" customWidth="1"/>
    <col min="11" max="11" width="12.5703125" style="1" customWidth="1"/>
    <col min="12" max="12" width="69.42578125" style="1" customWidth="1"/>
    <col min="13" max="13" width="12.42578125" style="1" customWidth="1"/>
    <col min="14" max="14" width="17" style="1" customWidth="1"/>
    <col min="15" max="15" width="17" style="9" customWidth="1"/>
    <col min="16" max="16" width="27.28515625" style="1" customWidth="1"/>
    <col min="17" max="17" width="22.140625" style="1" customWidth="1"/>
    <col min="18" max="20" width="12.140625" style="1" customWidth="1"/>
    <col min="21" max="21" width="10" style="1" customWidth="1"/>
    <col min="22" max="25" width="11.5703125" style="1" customWidth="1"/>
    <col min="26" max="27" width="23.140625" style="1" customWidth="1"/>
    <col min="28" max="16384" width="8.7109375" style="1"/>
  </cols>
  <sheetData>
    <row r="1" spans="1:29" s="5" customFormat="1" ht="147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5" t="s">
        <v>15</v>
      </c>
      <c r="Q1" s="5" t="s">
        <v>16</v>
      </c>
      <c r="R1" s="5" t="s">
        <v>17</v>
      </c>
      <c r="S1" s="13" t="s">
        <v>28</v>
      </c>
      <c r="T1" s="13" t="s">
        <v>29</v>
      </c>
      <c r="U1" s="13" t="s">
        <v>30</v>
      </c>
      <c r="V1" s="13" t="s">
        <v>31</v>
      </c>
      <c r="W1" s="13" t="s">
        <v>32</v>
      </c>
      <c r="X1" s="13" t="s">
        <v>33</v>
      </c>
      <c r="Y1" s="14" t="s">
        <v>608</v>
      </c>
      <c r="Z1" s="15" t="s">
        <v>53</v>
      </c>
      <c r="AA1" s="15" t="s">
        <v>54</v>
      </c>
      <c r="AB1" s="1"/>
      <c r="AC1" s="1"/>
    </row>
    <row r="2" spans="1:29" ht="15.75" thickBot="1" x14ac:dyDescent="0.25">
      <c r="A2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2" s="17" t="s">
        <v>609</v>
      </c>
      <c r="C2" s="16" t="str">
        <f>Table13454[[#This Row],[No_L1]]&amp;".1"</f>
        <v>5.1</v>
      </c>
      <c r="D2" s="17" t="s">
        <v>609</v>
      </c>
      <c r="E2" s="4" t="str">
        <f>Table13454[[#This Row],[No_L2]]&amp;".1"</f>
        <v>5.1.1</v>
      </c>
      <c r="F2" s="10" t="s">
        <v>616</v>
      </c>
      <c r="G2" s="4" t="str">
        <f>Table13454[[#This Row],[No_L3]]&amp;".1"</f>
        <v>5.1.1.1</v>
      </c>
      <c r="H2" s="12" t="s">
        <v>618</v>
      </c>
      <c r="I2" s="2" t="str">
        <f>IF(Table13454[[#This Row],[Activity - Level 5]]=J1,I1,
IF(Table13454[[#This Row],[Subprocess - Level 4]]=H1,Table13454[[#This Row],[No_L4]]&amp;"."&amp;(_xlfn.TEXTAFTER(I1,(G1&amp;"."))+1),
Table13454[[#This Row],[No_L4]]&amp;".1"))</f>
        <v>5.1.1.1.1</v>
      </c>
      <c r="J2" s="11" t="s">
        <v>619</v>
      </c>
      <c r="K2" s="2" t="str">
        <f>Table13454[[#This Row],[No_L5]]&amp;".1"</f>
        <v>5.1.1.1.1.1</v>
      </c>
      <c r="L2" s="11" t="s">
        <v>60</v>
      </c>
      <c r="M2" s="1" t="s">
        <v>61</v>
      </c>
      <c r="N2" s="1" t="s">
        <v>61</v>
      </c>
      <c r="O2" s="8" t="s">
        <v>18</v>
      </c>
      <c r="P2" s="2" t="s">
        <v>62</v>
      </c>
      <c r="Q2" s="2" t="s">
        <v>63</v>
      </c>
      <c r="R2" s="2" t="s">
        <v>67</v>
      </c>
      <c r="S2" s="18" t="s">
        <v>21</v>
      </c>
      <c r="T2" s="18" t="s">
        <v>21</v>
      </c>
      <c r="U2" s="18" t="s">
        <v>21</v>
      </c>
      <c r="V2" s="18" t="s">
        <v>20</v>
      </c>
      <c r="W2" s="18" t="s">
        <v>20</v>
      </c>
      <c r="X2" s="18" t="s">
        <v>20</v>
      </c>
      <c r="Y2" s="18" t="s">
        <v>20</v>
      </c>
      <c r="Z2" s="18" t="s">
        <v>21</v>
      </c>
      <c r="AA2" s="18" t="s">
        <v>21</v>
      </c>
    </row>
    <row r="3" spans="1:29" ht="15.75" thickBot="1" x14ac:dyDescent="0.25">
      <c r="A3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3" s="17" t="s">
        <v>609</v>
      </c>
      <c r="C3" s="16" t="str">
        <f>IF(Table13454[[#This Row],[Process Group - Level 2]]=D2,
                                                                    C2,
                              IF(Table13454[[#This Row],[Category - Level 1]]=B2,
                                           Table13454[[#This Row],[No_L1]]&amp;"."&amp;(_xlfn.TEXTAFTER(C2,".")+1),
   Table13454[[#This Row],[No_L1]]&amp;".1"))</f>
        <v>5.1</v>
      </c>
      <c r="D3" s="17" t="s">
        <v>609</v>
      </c>
      <c r="E3" s="4" t="str">
        <f>IF(Table13454[[#This Row],[Process - Level 3]]=F2,E2,
IF(Table13454[[#This Row],[Process Group - Level 2]]=D2,Table13454[[#This Row],[No_L2]]&amp;"."&amp;(_xlfn.TEXTAFTER(E2,(C2&amp;"."))+1),
Table13454[[#This Row],[No_L2]]&amp;".1"))</f>
        <v>5.1.1</v>
      </c>
      <c r="F3" s="10" t="s">
        <v>616</v>
      </c>
      <c r="G3" s="4" t="str">
        <f>IF(Table13454[[#This Row],[Subprocess - Level 4]]=H2,G2,
IF(Table13454[[#This Row],[Process - Level 3]]=F2,Table13454[[#This Row],[No_L3]]&amp;"."&amp;(_xlfn.TEXTAFTER(G2,(E2&amp;"."))+1),
Table13454[[#This Row],[No_L3]]&amp;".1"))</f>
        <v>5.1.1.1</v>
      </c>
      <c r="H3" s="12" t="s">
        <v>618</v>
      </c>
      <c r="I3" s="2" t="str">
        <f>IF(Table13454[[#This Row],[Activity - Level 5]]=J2,I2,
IF(Table13454[[#This Row],[Subprocess - Level 4]]=H2,Table13454[[#This Row],[No_L4]]&amp;"."&amp;(_xlfn.TEXTAFTER(I2,(G2&amp;"."))+1),
Table13454[[#This Row],[No_L4]]&amp;".1"))</f>
        <v>5.1.1.1.1</v>
      </c>
      <c r="J3" s="11" t="s">
        <v>619</v>
      </c>
      <c r="K3" s="3" t="str">
        <f>Table13454[[#This Row],[No_L5]]&amp;".1"</f>
        <v>5.1.1.1.1.1</v>
      </c>
      <c r="L3" s="11" t="s">
        <v>612</v>
      </c>
      <c r="M3" s="1" t="s">
        <v>61</v>
      </c>
      <c r="N3" s="1" t="s">
        <v>61</v>
      </c>
      <c r="O3" s="8" t="s">
        <v>18</v>
      </c>
      <c r="P3" s="2" t="s">
        <v>62</v>
      </c>
      <c r="Q3" s="2" t="s">
        <v>63</v>
      </c>
      <c r="R3" s="2" t="s">
        <v>67</v>
      </c>
      <c r="S3" s="18" t="s">
        <v>21</v>
      </c>
      <c r="T3" s="18" t="s">
        <v>21</v>
      </c>
      <c r="U3" s="18" t="s">
        <v>21</v>
      </c>
      <c r="V3" s="18" t="s">
        <v>20</v>
      </c>
      <c r="W3" s="18" t="s">
        <v>20</v>
      </c>
      <c r="X3" s="18" t="s">
        <v>20</v>
      </c>
      <c r="Y3" s="18" t="s">
        <v>20</v>
      </c>
      <c r="Z3" s="18" t="s">
        <v>21</v>
      </c>
      <c r="AA3" s="18" t="s">
        <v>21</v>
      </c>
    </row>
    <row r="4" spans="1:29" ht="15.75" thickBot="1" x14ac:dyDescent="0.25">
      <c r="A4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4" s="17" t="s">
        <v>609</v>
      </c>
      <c r="C4" s="16" t="str">
        <f>IF(Table13454[[#This Row],[Process Group - Level 2]]=D3,
                                                                    C3,
                              IF(Table13454[[#This Row],[Category - Level 1]]=B3,
                                           Table13454[[#This Row],[No_L1]]&amp;"."&amp;(_xlfn.TEXTAFTER(C3,".")+1),
   Table13454[[#This Row],[No_L1]]&amp;".1"))</f>
        <v>5.1</v>
      </c>
      <c r="D4" s="17" t="s">
        <v>609</v>
      </c>
      <c r="E4" s="4" t="str">
        <f>IF(Table13454[[#This Row],[Process - Level 3]]=F3,E3,
IF(Table13454[[#This Row],[Process Group - Level 2]]=D3,Table13454[[#This Row],[No_L2]]&amp;"."&amp;(_xlfn.TEXTAFTER(E3,(C3&amp;"."))+1),
Table13454[[#This Row],[No_L2]]&amp;".1"))</f>
        <v>5.1.1</v>
      </c>
      <c r="F4" s="10" t="s">
        <v>616</v>
      </c>
      <c r="G4" s="4" t="str">
        <f>IF(Table13454[[#This Row],[Subprocess - Level 4]]=H3,G3,
IF(Table13454[[#This Row],[Process - Level 3]]=F3,Table13454[[#This Row],[No_L3]]&amp;"."&amp;(_xlfn.TEXTAFTER(G3,(E3&amp;"."))+1),
Table13454[[#This Row],[No_L3]]&amp;".1"))</f>
        <v>5.1.1.1</v>
      </c>
      <c r="H4" s="12" t="s">
        <v>618</v>
      </c>
      <c r="I4" s="2" t="str">
        <f>IF(Table13454[[#This Row],[Activity - Level 5]]=J3,I3,
IF(Table13454[[#This Row],[Subprocess - Level 4]]=H3,Table13454[[#This Row],[No_L4]]&amp;"."&amp;(_xlfn.TEXTAFTER(I3,(G3&amp;"."))+1),
Table13454[[#This Row],[No_L4]]&amp;".1"))</f>
        <v>5.1.1.1.2</v>
      </c>
      <c r="J4" s="11" t="s">
        <v>620</v>
      </c>
      <c r="K4" s="2" t="str">
        <f>Table13454[[#This Row],[No_L5]]&amp;".1"</f>
        <v>5.1.1.1.2.1</v>
      </c>
      <c r="L4" s="11" t="s">
        <v>613</v>
      </c>
      <c r="M4" s="1" t="s">
        <v>61</v>
      </c>
      <c r="N4" s="1" t="s">
        <v>61</v>
      </c>
      <c r="O4" s="8" t="s">
        <v>18</v>
      </c>
      <c r="P4" s="2" t="s">
        <v>62</v>
      </c>
      <c r="Q4" s="2" t="s">
        <v>63</v>
      </c>
      <c r="R4" s="2" t="s">
        <v>67</v>
      </c>
      <c r="S4" s="18" t="s">
        <v>21</v>
      </c>
      <c r="T4" s="18" t="s">
        <v>21</v>
      </c>
      <c r="U4" s="18" t="s">
        <v>21</v>
      </c>
      <c r="V4" s="18" t="s">
        <v>20</v>
      </c>
      <c r="W4" s="18" t="s">
        <v>20</v>
      </c>
      <c r="X4" s="18" t="s">
        <v>20</v>
      </c>
      <c r="Y4" s="18" t="s">
        <v>20</v>
      </c>
      <c r="Z4" s="18" t="s">
        <v>21</v>
      </c>
      <c r="AA4" s="18" t="s">
        <v>21</v>
      </c>
    </row>
    <row r="5" spans="1:29" ht="15.75" thickBot="1" x14ac:dyDescent="0.25">
      <c r="A5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5" s="17" t="s">
        <v>609</v>
      </c>
      <c r="C5" s="16" t="str">
        <f>IF(Table13454[[#This Row],[Process Group - Level 2]]=D4,
                                                                    C4,
                              IF(Table13454[[#This Row],[Category - Level 1]]=B4,
                                           Table13454[[#This Row],[No_L1]]&amp;"."&amp;(_xlfn.TEXTAFTER(C4,".")+1),
   Table13454[[#This Row],[No_L1]]&amp;".1"))</f>
        <v>5.1</v>
      </c>
      <c r="D5" s="17" t="s">
        <v>609</v>
      </c>
      <c r="E5" s="4" t="str">
        <f>IF(Table13454[[#This Row],[Process - Level 3]]=F4,E4,
IF(Table13454[[#This Row],[Process Group - Level 2]]=D4,Table13454[[#This Row],[No_L2]]&amp;"."&amp;(_xlfn.TEXTAFTER(E4,(C4&amp;"."))+1),
Table13454[[#This Row],[No_L2]]&amp;".1"))</f>
        <v>5.1.1</v>
      </c>
      <c r="F5" s="10" t="s">
        <v>616</v>
      </c>
      <c r="G5" s="4" t="str">
        <f>IF(Table13454[[#This Row],[Subprocess - Level 4]]=H4,G4,
IF(Table13454[[#This Row],[Process - Level 3]]=F4,Table13454[[#This Row],[No_L3]]&amp;"."&amp;(_xlfn.TEXTAFTER(G4,(E4&amp;"."))+1),
Table13454[[#This Row],[No_L3]]&amp;".1"))</f>
        <v>5.1.1.1</v>
      </c>
      <c r="H5" s="12" t="s">
        <v>618</v>
      </c>
      <c r="I5" s="2" t="str">
        <f>IF(Table13454[[#This Row],[Activity - Level 5]]=J4,I4,
IF(Table13454[[#This Row],[Subprocess - Level 4]]=H4,Table13454[[#This Row],[No_L4]]&amp;"."&amp;(_xlfn.TEXTAFTER(I4,(G4&amp;"."))+1),
Table13454[[#This Row],[No_L4]]&amp;".1"))</f>
        <v>5.1.1.1.3</v>
      </c>
      <c r="J5" s="11" t="s">
        <v>621</v>
      </c>
      <c r="K5" s="2" t="str">
        <f>Table13454[[#This Row],[No_L5]]&amp;".1"</f>
        <v>5.1.1.1.3.1</v>
      </c>
      <c r="L5" s="11" t="s">
        <v>614</v>
      </c>
      <c r="M5" s="1" t="s">
        <v>61</v>
      </c>
      <c r="N5" s="1" t="s">
        <v>61</v>
      </c>
      <c r="O5" s="8" t="s">
        <v>18</v>
      </c>
      <c r="P5" s="2" t="s">
        <v>68</v>
      </c>
      <c r="Q5" s="2" t="s">
        <v>63</v>
      </c>
      <c r="R5" s="2" t="s">
        <v>67</v>
      </c>
      <c r="S5" s="18" t="s">
        <v>21</v>
      </c>
      <c r="T5" s="18" t="s">
        <v>21</v>
      </c>
      <c r="U5" s="18" t="s">
        <v>21</v>
      </c>
      <c r="V5" s="18" t="s">
        <v>20</v>
      </c>
      <c r="W5" s="18" t="s">
        <v>20</v>
      </c>
      <c r="X5" s="18" t="s">
        <v>20</v>
      </c>
      <c r="Y5" s="18" t="s">
        <v>20</v>
      </c>
      <c r="Z5" s="18" t="s">
        <v>21</v>
      </c>
      <c r="AA5" s="18" t="s">
        <v>21</v>
      </c>
    </row>
    <row r="6" spans="1:29" ht="15.75" thickBot="1" x14ac:dyDescent="0.25">
      <c r="A6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6" s="17" t="s">
        <v>609</v>
      </c>
      <c r="C6" s="16" t="str">
        <f>IF(Table13454[[#This Row],[Process Group - Level 2]]=D5,
                                                                    C5,
                              IF(Table13454[[#This Row],[Category - Level 1]]=B5,
                                           Table13454[[#This Row],[No_L1]]&amp;"."&amp;(_xlfn.TEXTAFTER(C5,".")+1),
   Table13454[[#This Row],[No_L1]]&amp;".1"))</f>
        <v>5.1</v>
      </c>
      <c r="D6" s="17" t="s">
        <v>609</v>
      </c>
      <c r="E6" s="4" t="str">
        <f>IF(Table13454[[#This Row],[Process - Level 3]]=F5,E5,
IF(Table13454[[#This Row],[Process Group - Level 2]]=D5,Table13454[[#This Row],[No_L2]]&amp;"."&amp;(_xlfn.TEXTAFTER(E5,(C5&amp;"."))+1),
Table13454[[#This Row],[No_L2]]&amp;".1"))</f>
        <v>5.1.2</v>
      </c>
      <c r="F6" s="10" t="s">
        <v>617</v>
      </c>
      <c r="G6" s="4" t="str">
        <f>IF(Table13454[[#This Row],[Subprocess - Level 4]]=H5,G5,
IF(Table13454[[#This Row],[Process - Level 3]]=F5,Table13454[[#This Row],[No_L3]]&amp;"."&amp;(_xlfn.TEXTAFTER(G5,(E5&amp;"."))+1),
Table13454[[#This Row],[No_L3]]&amp;".1"))</f>
        <v>5.1.1.1</v>
      </c>
      <c r="H6" s="12" t="s">
        <v>618</v>
      </c>
      <c r="I6" s="2" t="str">
        <f>IF(Table13454[[#This Row],[Activity - Level 5]]=J5,I5,
IF(Table13454[[#This Row],[Subprocess - Level 4]]=H5,Table13454[[#This Row],[No_L4]]&amp;"."&amp;(_xlfn.TEXTAFTER(I5,(G5&amp;"."))+1),
Table13454[[#This Row],[No_L4]]&amp;".1"))</f>
        <v>5.1.1.1.3</v>
      </c>
      <c r="J6" s="11" t="s">
        <v>621</v>
      </c>
      <c r="K6" s="2" t="str">
        <f>Table13454[[#This Row],[No_L5]]&amp;".1"</f>
        <v>5.1.1.1.3.1</v>
      </c>
      <c r="L6" s="11" t="s">
        <v>615</v>
      </c>
      <c r="M6" s="1" t="s">
        <v>61</v>
      </c>
      <c r="N6" s="1" t="s">
        <v>61</v>
      </c>
      <c r="O6" s="8" t="s">
        <v>18</v>
      </c>
      <c r="P6" s="2" t="s">
        <v>62</v>
      </c>
      <c r="Q6" s="2" t="s">
        <v>63</v>
      </c>
      <c r="R6" s="2" t="s">
        <v>67</v>
      </c>
      <c r="S6" s="18" t="s">
        <v>21</v>
      </c>
      <c r="T6" s="18" t="s">
        <v>21</v>
      </c>
      <c r="U6" s="18" t="s">
        <v>21</v>
      </c>
      <c r="V6" s="18" t="s">
        <v>20</v>
      </c>
      <c r="W6" s="18" t="s">
        <v>20</v>
      </c>
      <c r="X6" s="18" t="s">
        <v>20</v>
      </c>
      <c r="Y6" s="18" t="s">
        <v>20</v>
      </c>
      <c r="Z6" s="18" t="s">
        <v>21</v>
      </c>
      <c r="AA6" s="18" t="s">
        <v>21</v>
      </c>
    </row>
    <row r="7" spans="1:29" ht="15.75" thickBot="1" x14ac:dyDescent="0.25">
      <c r="A7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7" s="17" t="s">
        <v>609</v>
      </c>
      <c r="C7" s="16" t="str">
        <f>IF(Table13454[[#This Row],[Process Group - Level 2]]=D6,
                                                                    C6,
                              IF(Table13454[[#This Row],[Category - Level 1]]=B6,
                                           Table13454[[#This Row],[No_L1]]&amp;"."&amp;(_xlfn.TEXTAFTER(C6,".")+1),
   Table13454[[#This Row],[No_L1]]&amp;".1"))</f>
        <v>5.1</v>
      </c>
      <c r="D7" s="17" t="s">
        <v>609</v>
      </c>
      <c r="E7" s="4" t="str">
        <f>IF(Table13454[[#This Row],[Process - Level 3]]=F6,E6,
IF(Table13454[[#This Row],[Process Group - Level 2]]=D6,Table13454[[#This Row],[No_L2]]&amp;"."&amp;(_xlfn.TEXTAFTER(E6,(C6&amp;"."))+1),
Table13454[[#This Row],[No_L2]]&amp;".1"))</f>
        <v>5.1.2</v>
      </c>
      <c r="F7" s="10" t="s">
        <v>617</v>
      </c>
      <c r="G7" s="4" t="str">
        <f>IF(Table13454[[#This Row],[Subprocess - Level 4]]=H6,G6,
IF(Table13454[[#This Row],[Process - Level 3]]=F6,Table13454[[#This Row],[No_L3]]&amp;"."&amp;(_xlfn.TEXTAFTER(G6,(E6&amp;"."))+1),
Table13454[[#This Row],[No_L3]]&amp;".1"))</f>
        <v>5.1.1.1</v>
      </c>
      <c r="H7" s="12" t="s">
        <v>618</v>
      </c>
      <c r="I7" s="2" t="str">
        <f>IF(Table13454[[#This Row],[Activity - Level 5]]=J6,I6,
IF(Table13454[[#This Row],[Subprocess - Level 4]]=H6,Table13454[[#This Row],[No_L4]]&amp;"."&amp;(_xlfn.TEXTAFTER(I6,(G6&amp;"."))+1),
Table13454[[#This Row],[No_L4]]&amp;".1"))</f>
        <v>5.1.1.1.3</v>
      </c>
      <c r="J7" s="11" t="s">
        <v>621</v>
      </c>
      <c r="K7" s="2" t="str">
        <f>Table13454[[#This Row],[No_L5]]&amp;".1"</f>
        <v>5.1.1.1.3.1</v>
      </c>
      <c r="L7" s="11" t="s">
        <v>622</v>
      </c>
      <c r="M7" s="1" t="s">
        <v>61</v>
      </c>
      <c r="N7" s="1" t="s">
        <v>61</v>
      </c>
      <c r="O7" s="8" t="s">
        <v>18</v>
      </c>
      <c r="P7" s="2" t="s">
        <v>68</v>
      </c>
      <c r="Q7" s="2" t="s">
        <v>63</v>
      </c>
      <c r="R7" s="2" t="s">
        <v>67</v>
      </c>
      <c r="S7" s="18" t="s">
        <v>21</v>
      </c>
      <c r="T7" s="18" t="s">
        <v>21</v>
      </c>
      <c r="U7" s="18" t="s">
        <v>21</v>
      </c>
      <c r="V7" s="18" t="s">
        <v>20</v>
      </c>
      <c r="W7" s="18" t="s">
        <v>20</v>
      </c>
      <c r="X7" s="18" t="s">
        <v>20</v>
      </c>
      <c r="Y7" s="18" t="s">
        <v>20</v>
      </c>
      <c r="Z7" s="18" t="s">
        <v>21</v>
      </c>
      <c r="AA7" s="18" t="s">
        <v>21</v>
      </c>
    </row>
    <row r="8" spans="1:29" ht="15.75" thickBot="1" x14ac:dyDescent="0.25">
      <c r="A8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8" s="17" t="s">
        <v>610</v>
      </c>
      <c r="C8" s="16" t="str">
        <f>IF(Table13454[[#This Row],[Process Group - Level 2]]=D7,
                                                                    C7,
                              IF(Table13454[[#This Row],[Category - Level 1]]=B7,
                                           Table13454[[#This Row],[No_L1]]&amp;"."&amp;(_xlfn.TEXTAFTER(C7,".")+1),
   Table13454[[#This Row],[No_L1]]&amp;".1"))</f>
        <v>5.1</v>
      </c>
      <c r="D8" s="17" t="s">
        <v>623</v>
      </c>
      <c r="E8" s="4" t="str">
        <f>IF(Table13454[[#This Row],[Process - Level 3]]=F7,E7,
IF(Table13454[[#This Row],[Process Group - Level 2]]=D7,Table13454[[#This Row],[No_L2]]&amp;"."&amp;(_xlfn.TEXTAFTER(E7,(C7&amp;"."))+1),
Table13454[[#This Row],[No_L2]]&amp;".1"))</f>
        <v>5.1.1</v>
      </c>
      <c r="F8" s="10" t="s">
        <v>624</v>
      </c>
      <c r="G8" s="4" t="str">
        <f>IF(Table13454[[#This Row],[Subprocess - Level 4]]=H7,G7,
IF(Table13454[[#This Row],[Process - Level 3]]=F7,Table13454[[#This Row],[No_L3]]&amp;"."&amp;(_xlfn.TEXTAFTER(G7,(E7&amp;"."))+1),
Table13454[[#This Row],[No_L3]]&amp;".1"))</f>
        <v>5.1.1.1</v>
      </c>
      <c r="H8" s="12" t="s">
        <v>625</v>
      </c>
      <c r="I8" s="2" t="str">
        <f>IF(Table13454[[#This Row],[Activity - Level 5]]=J7,I7,
IF(Table13454[[#This Row],[Subprocess - Level 4]]=H7,Table13454[[#This Row],[No_L4]]&amp;"."&amp;(_xlfn.TEXTAFTER(I7,(G7&amp;"."))+1),
Table13454[[#This Row],[No_L4]]&amp;".1"))</f>
        <v>5.1.1.1.1</v>
      </c>
      <c r="J8" s="11" t="s">
        <v>626</v>
      </c>
      <c r="K8" s="2" t="str">
        <f>Table13454[[#This Row],[No_L5]]&amp;".1"</f>
        <v>5.1.1.1.1.1</v>
      </c>
      <c r="L8" s="11" t="s">
        <v>628</v>
      </c>
      <c r="M8" s="1" t="s">
        <v>61</v>
      </c>
      <c r="N8" s="1" t="s">
        <v>61</v>
      </c>
      <c r="O8" s="8" t="s">
        <v>18</v>
      </c>
      <c r="P8" s="2" t="s">
        <v>68</v>
      </c>
      <c r="Q8" s="2" t="s">
        <v>63</v>
      </c>
      <c r="R8" s="2" t="s">
        <v>67</v>
      </c>
      <c r="S8" s="18" t="s">
        <v>21</v>
      </c>
      <c r="T8" s="18" t="s">
        <v>21</v>
      </c>
      <c r="U8" s="18" t="s">
        <v>21</v>
      </c>
      <c r="V8" s="18" t="s">
        <v>20</v>
      </c>
      <c r="W8" s="18" t="s">
        <v>20</v>
      </c>
      <c r="X8" s="18" t="s">
        <v>20</v>
      </c>
      <c r="Y8" s="18" t="s">
        <v>20</v>
      </c>
      <c r="Z8" s="18" t="s">
        <v>21</v>
      </c>
      <c r="AA8" s="18" t="s">
        <v>21</v>
      </c>
    </row>
    <row r="9" spans="1:29" ht="15.75" thickBot="1" x14ac:dyDescent="0.25">
      <c r="A9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9" s="17" t="s">
        <v>610</v>
      </c>
      <c r="C9" s="16" t="str">
        <f>IF(Table13454[[#This Row],[Process Group - Level 2]]=D8,
                                                                    C8,
                              IF(Table13454[[#This Row],[Category - Level 1]]=B8,
                                           Table13454[[#This Row],[No_L1]]&amp;"."&amp;(_xlfn.TEXTAFTER(C8,".")+1),
   Table13454[[#This Row],[No_L1]]&amp;".1"))</f>
        <v>5.1</v>
      </c>
      <c r="D9" s="17" t="s">
        <v>623</v>
      </c>
      <c r="E9" s="4" t="str">
        <f>IF(Table13454[[#This Row],[Process - Level 3]]=F8,E8,
IF(Table13454[[#This Row],[Process Group - Level 2]]=D8,Table13454[[#This Row],[No_L2]]&amp;"."&amp;(_xlfn.TEXTAFTER(E8,(C8&amp;"."))+1),
Table13454[[#This Row],[No_L2]]&amp;".1"))</f>
        <v>5.1.1</v>
      </c>
      <c r="F9" s="10" t="s">
        <v>624</v>
      </c>
      <c r="G9" s="4" t="str">
        <f>IF(Table13454[[#This Row],[Subprocess - Level 4]]=H8,G8,
IF(Table13454[[#This Row],[Process - Level 3]]=F8,Table13454[[#This Row],[No_L3]]&amp;"."&amp;(_xlfn.TEXTAFTER(G8,(E8&amp;"."))+1),
Table13454[[#This Row],[No_L3]]&amp;".1"))</f>
        <v>5.1.1.1</v>
      </c>
      <c r="H9" s="12" t="s">
        <v>625</v>
      </c>
      <c r="I9" s="2" t="str">
        <f>IF(Table13454[[#This Row],[Activity - Level 5]]=J8,I8,
IF(Table13454[[#This Row],[Subprocess - Level 4]]=H8,Table13454[[#This Row],[No_L4]]&amp;"."&amp;(_xlfn.TEXTAFTER(I8,(G8&amp;"."))+1),
Table13454[[#This Row],[No_L4]]&amp;".1"))</f>
        <v>5.1.1.1.2</v>
      </c>
      <c r="J9" s="11" t="s">
        <v>627</v>
      </c>
      <c r="K9" s="2" t="str">
        <f>Table13454[[#This Row],[No_L5]]&amp;".1"</f>
        <v>5.1.1.1.2.1</v>
      </c>
      <c r="L9" s="11" t="s">
        <v>629</v>
      </c>
      <c r="M9" s="1" t="s">
        <v>61</v>
      </c>
      <c r="N9" s="1" t="s">
        <v>61</v>
      </c>
      <c r="O9" s="8" t="s">
        <v>18</v>
      </c>
      <c r="P9" s="2" t="s">
        <v>68</v>
      </c>
      <c r="Q9" s="2" t="s">
        <v>63</v>
      </c>
      <c r="R9" s="2" t="s">
        <v>67</v>
      </c>
      <c r="S9" s="18" t="s">
        <v>21</v>
      </c>
      <c r="T9" s="18" t="s">
        <v>21</v>
      </c>
      <c r="U9" s="18" t="s">
        <v>21</v>
      </c>
      <c r="V9" s="18" t="s">
        <v>20</v>
      </c>
      <c r="W9" s="18" t="s">
        <v>20</v>
      </c>
      <c r="X9" s="18" t="s">
        <v>20</v>
      </c>
      <c r="Y9" s="18" t="s">
        <v>20</v>
      </c>
      <c r="Z9" s="18" t="s">
        <v>21</v>
      </c>
      <c r="AA9" s="18" t="s">
        <v>21</v>
      </c>
    </row>
    <row r="10" spans="1:29" ht="15.75" thickBot="1" x14ac:dyDescent="0.25">
      <c r="A10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0" s="17" t="s">
        <v>610</v>
      </c>
      <c r="C10" s="16" t="str">
        <f>IF(Table13454[[#This Row],[Process Group - Level 2]]=D9,
                                                                    C9,
                              IF(Table13454[[#This Row],[Category - Level 1]]=B9,
                                           Table13454[[#This Row],[No_L1]]&amp;"."&amp;(_xlfn.TEXTAFTER(C9,".")+1),
   Table13454[[#This Row],[No_L1]]&amp;".1"))</f>
        <v>5.1</v>
      </c>
      <c r="D10" s="17" t="s">
        <v>623</v>
      </c>
      <c r="E10" s="4" t="str">
        <f>IF(Table13454[[#This Row],[Process - Level 3]]=F9,E9,
IF(Table13454[[#This Row],[Process Group - Level 2]]=D9,Table13454[[#This Row],[No_L2]]&amp;"."&amp;(_xlfn.TEXTAFTER(E9,(C9&amp;"."))+1),
Table13454[[#This Row],[No_L2]]&amp;".1"))</f>
        <v>5.1.1</v>
      </c>
      <c r="F10" s="10" t="s">
        <v>624</v>
      </c>
      <c r="G10" s="4" t="str">
        <f>IF(Table13454[[#This Row],[Subprocess - Level 4]]=H9,G9,
IF(Table13454[[#This Row],[Process - Level 3]]=F9,Table13454[[#This Row],[No_L3]]&amp;"."&amp;(_xlfn.TEXTAFTER(G9,(E9&amp;"."))+1),
Table13454[[#This Row],[No_L3]]&amp;".1"))</f>
        <v>5.1.1.1</v>
      </c>
      <c r="H10" s="12" t="s">
        <v>625</v>
      </c>
      <c r="I10" s="2" t="str">
        <f>IF(Table13454[[#This Row],[Activity - Level 5]]=J9,I9,
IF(Table13454[[#This Row],[Subprocess - Level 4]]=H9,Table13454[[#This Row],[No_L4]]&amp;"."&amp;(_xlfn.TEXTAFTER(I9,(G9&amp;"."))+1),
Table13454[[#This Row],[No_L4]]&amp;".1"))</f>
        <v>5.1.1.1.2</v>
      </c>
      <c r="J10" s="11" t="s">
        <v>627</v>
      </c>
      <c r="K10" s="3" t="str">
        <f>Table13454[[#This Row],[No_L5]]&amp;".1"</f>
        <v>5.1.1.1.2.1</v>
      </c>
      <c r="L10" s="11" t="s">
        <v>630</v>
      </c>
      <c r="M10" s="1" t="s">
        <v>61</v>
      </c>
      <c r="N10" s="1" t="s">
        <v>61</v>
      </c>
      <c r="O10" s="8" t="s">
        <v>64</v>
      </c>
      <c r="P10" s="2" t="s">
        <v>68</v>
      </c>
      <c r="Q10" s="2" t="s">
        <v>63</v>
      </c>
      <c r="R10" s="2" t="s">
        <v>67</v>
      </c>
      <c r="S10" s="18" t="s">
        <v>65</v>
      </c>
      <c r="T10" s="18" t="s">
        <v>65</v>
      </c>
      <c r="U10" s="18" t="s">
        <v>65</v>
      </c>
      <c r="V10" s="18" t="s">
        <v>65</v>
      </c>
      <c r="W10" s="18" t="s">
        <v>65</v>
      </c>
      <c r="X10" s="34" t="s">
        <v>66</v>
      </c>
      <c r="Y10" s="18" t="s">
        <v>65</v>
      </c>
      <c r="Z10" s="18" t="s">
        <v>65</v>
      </c>
      <c r="AA10" s="18" t="s">
        <v>65</v>
      </c>
    </row>
    <row r="11" spans="1:29" ht="15.75" thickBot="1" x14ac:dyDescent="0.25">
      <c r="A11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1" s="17" t="s">
        <v>610</v>
      </c>
      <c r="C11" s="16" t="str">
        <f>IF(Table13454[[#This Row],[Process Group - Level 2]]=D10,
                                                                    C10,
                              IF(Table13454[[#This Row],[Category - Level 1]]=B10,
                                           Table13454[[#This Row],[No_L1]]&amp;"."&amp;(_xlfn.TEXTAFTER(C10,".")+1),
   Table13454[[#This Row],[No_L1]]&amp;".1"))</f>
        <v>5.1</v>
      </c>
      <c r="D11" s="17" t="s">
        <v>623</v>
      </c>
      <c r="E11" s="4" t="str">
        <f>IF(Table13454[[#This Row],[Process - Level 3]]=F10,E10,
IF(Table13454[[#This Row],[Process Group - Level 2]]=D10,Table13454[[#This Row],[No_L2]]&amp;"."&amp;(_xlfn.TEXTAFTER(E10,(C10&amp;"."))+1),
Table13454[[#This Row],[No_L2]]&amp;".1"))</f>
        <v>5.1.1</v>
      </c>
      <c r="F11" s="10" t="s">
        <v>624</v>
      </c>
      <c r="G11" s="4" t="str">
        <f>IF(Table13454[[#This Row],[Subprocess - Level 4]]=H10,G10,
IF(Table13454[[#This Row],[Process - Level 3]]=F10,Table13454[[#This Row],[No_L3]]&amp;"."&amp;(_xlfn.TEXTAFTER(G10,(E10&amp;"."))+1),
Table13454[[#This Row],[No_L3]]&amp;".1"))</f>
        <v>5.1.1.1</v>
      </c>
      <c r="H11" s="12" t="s">
        <v>625</v>
      </c>
      <c r="I11" s="2" t="str">
        <f>IF(Table13454[[#This Row],[Activity - Level 5]]=J10,I10,
IF(Table13454[[#This Row],[Subprocess - Level 4]]=H10,Table13454[[#This Row],[No_L4]]&amp;"."&amp;(_xlfn.TEXTAFTER(I10,(G10&amp;"."))+1),
Table13454[[#This Row],[No_L4]]&amp;".1"))</f>
        <v>5.1.1.1.2</v>
      </c>
      <c r="J11" s="11" t="s">
        <v>627</v>
      </c>
      <c r="K11" s="3" t="str">
        <f>Table13454[[#This Row],[No_L5]]&amp;".1"</f>
        <v>5.1.1.1.2.1</v>
      </c>
      <c r="L11" s="11" t="s">
        <v>631</v>
      </c>
      <c r="M11" s="1" t="s">
        <v>61</v>
      </c>
      <c r="N11" s="1" t="s">
        <v>61</v>
      </c>
      <c r="O11" s="8" t="s">
        <v>18</v>
      </c>
      <c r="P11" s="2" t="s">
        <v>68</v>
      </c>
      <c r="Q11" s="2" t="s">
        <v>63</v>
      </c>
      <c r="R11" s="2" t="s">
        <v>67</v>
      </c>
      <c r="S11" s="18" t="s">
        <v>20</v>
      </c>
      <c r="T11" s="18" t="s">
        <v>21</v>
      </c>
      <c r="U11" s="18" t="s">
        <v>20</v>
      </c>
      <c r="V11" s="18" t="s">
        <v>20</v>
      </c>
      <c r="W11" s="18" t="s">
        <v>20</v>
      </c>
      <c r="X11" s="18" t="s">
        <v>20</v>
      </c>
      <c r="Y11" s="18" t="s">
        <v>20</v>
      </c>
      <c r="Z11" s="18" t="s">
        <v>20</v>
      </c>
      <c r="AA11" s="18" t="s">
        <v>20</v>
      </c>
    </row>
    <row r="12" spans="1:29" ht="15.75" thickBot="1" x14ac:dyDescent="0.25">
      <c r="A12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2" s="17" t="s">
        <v>610</v>
      </c>
      <c r="C12" s="16" t="str">
        <f>IF(Table13454[[#This Row],[Process Group - Level 2]]=D11,
                                                                    C11,
                              IF(Table13454[[#This Row],[Category - Level 1]]=B11,
                                           Table13454[[#This Row],[No_L1]]&amp;"."&amp;(_xlfn.TEXTAFTER(C11,".")+1),
   Table13454[[#This Row],[No_L1]]&amp;".1"))</f>
        <v>5.1</v>
      </c>
      <c r="D12" s="17" t="s">
        <v>623</v>
      </c>
      <c r="E12" s="4" t="str">
        <f>IF(Table13454[[#This Row],[Process - Level 3]]=F11,E11,
IF(Table13454[[#This Row],[Process Group - Level 2]]=D11,Table13454[[#This Row],[No_L2]]&amp;"."&amp;(_xlfn.TEXTAFTER(E11,(C11&amp;"."))+1),
Table13454[[#This Row],[No_L2]]&amp;".1"))</f>
        <v>5.1.1</v>
      </c>
      <c r="F12" s="10" t="s">
        <v>624</v>
      </c>
      <c r="G12" s="4" t="str">
        <f>IF(Table13454[[#This Row],[Subprocess - Level 4]]=H11,G11,
IF(Table13454[[#This Row],[Process - Level 3]]=F11,Table13454[[#This Row],[No_L3]]&amp;"."&amp;(_xlfn.TEXTAFTER(G11,(E11&amp;"."))+1),
Table13454[[#This Row],[No_L3]]&amp;".1"))</f>
        <v>5.1.1.1</v>
      </c>
      <c r="H12" s="12" t="s">
        <v>625</v>
      </c>
      <c r="I12" s="2" t="str">
        <f>IF(Table13454[[#This Row],[Activity - Level 5]]=J11,I11,
IF(Table13454[[#This Row],[Subprocess - Level 4]]=H11,Table13454[[#This Row],[No_L4]]&amp;"."&amp;(_xlfn.TEXTAFTER(I11,(G11&amp;"."))+1),
Table13454[[#This Row],[No_L4]]&amp;".1"))</f>
        <v>5.1.1.1.2</v>
      </c>
      <c r="J12" s="11" t="s">
        <v>627</v>
      </c>
      <c r="K12" s="3" t="str">
        <f>Table13454[[#This Row],[No_L5]]&amp;".1"</f>
        <v>5.1.1.1.2.1</v>
      </c>
      <c r="L12" s="11" t="s">
        <v>632</v>
      </c>
      <c r="M12" s="1" t="s">
        <v>61</v>
      </c>
      <c r="N12" s="1" t="s">
        <v>61</v>
      </c>
      <c r="O12" s="8" t="s">
        <v>18</v>
      </c>
      <c r="P12" s="2" t="s">
        <v>68</v>
      </c>
      <c r="Q12" s="2" t="s">
        <v>63</v>
      </c>
      <c r="R12" s="2" t="s">
        <v>67</v>
      </c>
      <c r="S12" s="18" t="s">
        <v>20</v>
      </c>
      <c r="T12" s="18" t="s">
        <v>21</v>
      </c>
      <c r="U12" s="18" t="s">
        <v>20</v>
      </c>
      <c r="V12" s="18" t="s">
        <v>20</v>
      </c>
      <c r="W12" s="18" t="s">
        <v>20</v>
      </c>
      <c r="X12" s="18" t="s">
        <v>20</v>
      </c>
      <c r="Y12" s="18" t="s">
        <v>20</v>
      </c>
      <c r="Z12" s="18" t="s">
        <v>20</v>
      </c>
      <c r="AA12" s="18" t="s">
        <v>20</v>
      </c>
    </row>
    <row r="13" spans="1:29" ht="15.75" thickBot="1" x14ac:dyDescent="0.25">
      <c r="A13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3" s="17" t="s">
        <v>611</v>
      </c>
      <c r="C13" s="16" t="str">
        <f>IF(Table13454[[#This Row],[Process Group - Level 2]]=D12,
                                                                    C12,
                              IF(Table13454[[#This Row],[Category - Level 1]]=B12,
                                           Table13454[[#This Row],[No_L1]]&amp;"."&amp;(_xlfn.TEXTAFTER(C12,".")+1),
   Table13454[[#This Row],[No_L1]]&amp;".1"))</f>
        <v>5.1</v>
      </c>
      <c r="D13" s="17" t="s">
        <v>611</v>
      </c>
      <c r="E13" s="4" t="str">
        <f>IF(Table13454[[#This Row],[Process - Level 3]]=F12,E12,
IF(Table13454[[#This Row],[Process Group - Level 2]]=D12,Table13454[[#This Row],[No_L2]]&amp;"."&amp;(_xlfn.TEXTAFTER(E12,(C12&amp;"."))+1),
Table13454[[#This Row],[No_L2]]&amp;".1"))</f>
        <v>5.1.1</v>
      </c>
      <c r="F13" s="10" t="s">
        <v>633</v>
      </c>
      <c r="G13" s="4" t="str">
        <f>IF(Table13454[[#This Row],[Subprocess - Level 4]]=H12,G12,
IF(Table13454[[#This Row],[Process - Level 3]]=F12,Table13454[[#This Row],[No_L3]]&amp;"."&amp;(_xlfn.TEXTAFTER(G12,(E12&amp;"."))+1),
Table13454[[#This Row],[No_L3]]&amp;".1"))</f>
        <v>5.1.1.1</v>
      </c>
      <c r="H13" s="12" t="s">
        <v>634</v>
      </c>
      <c r="I13" s="2" t="str">
        <f>IF(Table13454[[#This Row],[Activity - Level 5]]=J12,I12,
IF(Table13454[[#This Row],[Subprocess - Level 4]]=H12,Table13454[[#This Row],[No_L4]]&amp;"."&amp;(_xlfn.TEXTAFTER(I12,(G12&amp;"."))+1),
Table13454[[#This Row],[No_L4]]&amp;".1"))</f>
        <v>5.1.1.1.1</v>
      </c>
      <c r="J13" s="11" t="s">
        <v>635</v>
      </c>
      <c r="K13" s="3" t="str">
        <f>Table13454[[#This Row],[No_L5]]&amp;".1"</f>
        <v>5.1.1.1.1.1</v>
      </c>
      <c r="L13" s="11" t="s">
        <v>637</v>
      </c>
      <c r="M13" s="1" t="s">
        <v>61</v>
      </c>
      <c r="N13" s="1" t="s">
        <v>61</v>
      </c>
      <c r="O13" s="8" t="s">
        <v>18</v>
      </c>
      <c r="P13" s="2" t="s">
        <v>62</v>
      </c>
      <c r="Q13" s="2" t="s">
        <v>63</v>
      </c>
      <c r="R13" s="2" t="s">
        <v>66</v>
      </c>
      <c r="S13" s="18" t="s">
        <v>20</v>
      </c>
      <c r="T13" s="18" t="s">
        <v>21</v>
      </c>
      <c r="U13" s="18" t="s">
        <v>20</v>
      </c>
      <c r="V13" s="18" t="s">
        <v>20</v>
      </c>
      <c r="W13" s="18" t="s">
        <v>20</v>
      </c>
      <c r="X13" s="18" t="s">
        <v>20</v>
      </c>
      <c r="Y13" s="18" t="s">
        <v>20</v>
      </c>
      <c r="Z13" s="18" t="s">
        <v>20</v>
      </c>
      <c r="AA13" s="18" t="s">
        <v>20</v>
      </c>
    </row>
    <row r="14" spans="1:29" ht="15.75" thickBot="1" x14ac:dyDescent="0.25">
      <c r="A14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4" s="17" t="s">
        <v>611</v>
      </c>
      <c r="C14" s="16" t="str">
        <f>IF(Table13454[[#This Row],[Process Group - Level 2]]=D13,
                                                                    C13,
                              IF(Table13454[[#This Row],[Category - Level 1]]=B13,
                                           Table13454[[#This Row],[No_L1]]&amp;"."&amp;(_xlfn.TEXTAFTER(C13,".")+1),
   Table13454[[#This Row],[No_L1]]&amp;".1"))</f>
        <v>5.1</v>
      </c>
      <c r="D14" s="17" t="s">
        <v>611</v>
      </c>
      <c r="E14" s="4" t="str">
        <f>IF(Table13454[[#This Row],[Process - Level 3]]=F13,E13,
IF(Table13454[[#This Row],[Process Group - Level 2]]=D13,Table13454[[#This Row],[No_L2]]&amp;"."&amp;(_xlfn.TEXTAFTER(E13,(C13&amp;"."))+1),
Table13454[[#This Row],[No_L2]]&amp;".1"))</f>
        <v>5.1.1</v>
      </c>
      <c r="F14" s="10" t="s">
        <v>633</v>
      </c>
      <c r="G14" s="4" t="str">
        <f>IF(Table13454[[#This Row],[Subprocess - Level 4]]=H13,G13,
IF(Table13454[[#This Row],[Process - Level 3]]=F13,Table13454[[#This Row],[No_L3]]&amp;"."&amp;(_xlfn.TEXTAFTER(G13,(E13&amp;"."))+1),
Table13454[[#This Row],[No_L3]]&amp;".1"))</f>
        <v>5.1.1.1</v>
      </c>
      <c r="H14" s="12" t="s">
        <v>634</v>
      </c>
      <c r="I14" s="2" t="str">
        <f>IF(Table13454[[#This Row],[Activity - Level 5]]=J13,I13,
IF(Table13454[[#This Row],[Subprocess - Level 4]]=H13,Table13454[[#This Row],[No_L4]]&amp;"."&amp;(_xlfn.TEXTAFTER(I13,(G13&amp;"."))+1),
Table13454[[#This Row],[No_L4]]&amp;".1"))</f>
        <v>5.1.1.1.1</v>
      </c>
      <c r="J14" s="11" t="s">
        <v>635</v>
      </c>
      <c r="K14" s="3" t="str">
        <f>Table13454[[#This Row],[No_L5]]&amp;".1"</f>
        <v>5.1.1.1.1.1</v>
      </c>
      <c r="L14" s="11" t="s">
        <v>638</v>
      </c>
      <c r="M14" s="1" t="s">
        <v>61</v>
      </c>
      <c r="N14" s="1" t="s">
        <v>61</v>
      </c>
      <c r="O14" s="8" t="s">
        <v>18</v>
      </c>
      <c r="P14" s="2" t="s">
        <v>62</v>
      </c>
      <c r="Q14" s="2" t="s">
        <v>63</v>
      </c>
      <c r="R14" s="2" t="s">
        <v>66</v>
      </c>
      <c r="S14" s="18" t="s">
        <v>20</v>
      </c>
      <c r="T14" s="18" t="s">
        <v>21</v>
      </c>
      <c r="U14" s="18" t="s">
        <v>20</v>
      </c>
      <c r="V14" s="18" t="s">
        <v>20</v>
      </c>
      <c r="W14" s="18" t="s">
        <v>20</v>
      </c>
      <c r="X14" s="18" t="s">
        <v>20</v>
      </c>
      <c r="Y14" s="18" t="s">
        <v>20</v>
      </c>
      <c r="Z14" s="18" t="s">
        <v>20</v>
      </c>
      <c r="AA14" s="18" t="s">
        <v>20</v>
      </c>
    </row>
    <row r="15" spans="1:29" ht="15.75" thickBot="1" x14ac:dyDescent="0.25">
      <c r="A15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5" s="17" t="s">
        <v>611</v>
      </c>
      <c r="C15" s="16" t="str">
        <f>IF(Table13454[[#This Row],[Process Group - Level 2]]=D14,
                                                                    C14,
                              IF(Table13454[[#This Row],[Category - Level 1]]=B14,
                                           Table13454[[#This Row],[No_L1]]&amp;"."&amp;(_xlfn.TEXTAFTER(C14,".")+1),
   Table13454[[#This Row],[No_L1]]&amp;".1"))</f>
        <v>5.1</v>
      </c>
      <c r="D15" s="17" t="s">
        <v>611</v>
      </c>
      <c r="E15" s="4" t="str">
        <f>IF(Table13454[[#This Row],[Process - Level 3]]=F14,E14,
IF(Table13454[[#This Row],[Process Group - Level 2]]=D14,Table13454[[#This Row],[No_L2]]&amp;"."&amp;(_xlfn.TEXTAFTER(E14,(C14&amp;"."))+1),
Table13454[[#This Row],[No_L2]]&amp;".1"))</f>
        <v>5.1.1</v>
      </c>
      <c r="F15" s="10" t="s">
        <v>633</v>
      </c>
      <c r="G15" s="4" t="str">
        <f>IF(Table13454[[#This Row],[Subprocess - Level 4]]=H14,G14,
IF(Table13454[[#This Row],[Process - Level 3]]=F14,Table13454[[#This Row],[No_L3]]&amp;"."&amp;(_xlfn.TEXTAFTER(G14,(E14&amp;"."))+1),
Table13454[[#This Row],[No_L3]]&amp;".1"))</f>
        <v>5.1.1.1</v>
      </c>
      <c r="H15" s="12" t="s">
        <v>634</v>
      </c>
      <c r="I15" s="2" t="str">
        <f>IF(Table13454[[#This Row],[Activity - Level 5]]=J14,I14,
IF(Table13454[[#This Row],[Subprocess - Level 4]]=H14,Table13454[[#This Row],[No_L4]]&amp;"."&amp;(_xlfn.TEXTAFTER(I14,(G14&amp;"."))+1),
Table13454[[#This Row],[No_L4]]&amp;".1"))</f>
        <v>5.1.1.1.2</v>
      </c>
      <c r="J15" s="11" t="s">
        <v>636</v>
      </c>
      <c r="K15" s="3" t="str">
        <f>Table13454[[#This Row],[No_L5]]&amp;".1"</f>
        <v>5.1.1.1.2.1</v>
      </c>
      <c r="L15" s="11" t="s">
        <v>639</v>
      </c>
      <c r="M15" s="1" t="s">
        <v>61</v>
      </c>
      <c r="N15" s="1" t="s">
        <v>61</v>
      </c>
      <c r="O15" s="8" t="s">
        <v>18</v>
      </c>
      <c r="P15" s="2" t="s">
        <v>62</v>
      </c>
      <c r="Q15" s="2" t="s">
        <v>63</v>
      </c>
      <c r="R15" s="2" t="s">
        <v>66</v>
      </c>
      <c r="S15" s="18" t="s">
        <v>20</v>
      </c>
      <c r="T15" s="18" t="s">
        <v>21</v>
      </c>
      <c r="U15" s="18" t="s">
        <v>20</v>
      </c>
      <c r="V15" s="18" t="s">
        <v>20</v>
      </c>
      <c r="W15" s="18" t="s">
        <v>20</v>
      </c>
      <c r="X15" s="18" t="s">
        <v>20</v>
      </c>
      <c r="Y15" s="18" t="s">
        <v>20</v>
      </c>
      <c r="Z15" s="18" t="s">
        <v>20</v>
      </c>
      <c r="AA15" s="18" t="s">
        <v>20</v>
      </c>
    </row>
    <row r="16" spans="1:29" ht="15" x14ac:dyDescent="0.2">
      <c r="A16" s="16">
        <f>IF(Table13454[[#This Row],[Category - Level 1]]="Order to Cash",2,
IF(Table13454[[#This Row],[Category - Level 1]]="Field Service Support",3,
IF(Table13454[[#This Row],[Category - Level 1]]="Compliance Support",4,5)))</f>
        <v>5</v>
      </c>
      <c r="B16" s="17" t="s">
        <v>611</v>
      </c>
      <c r="C16" s="16" t="str">
        <f>IF(Table13454[[#This Row],[Process Group - Level 2]]=D15,
                                                                    C15,
                              IF(Table13454[[#This Row],[Category - Level 1]]=B15,
                                           Table13454[[#This Row],[No_L1]]&amp;"."&amp;(_xlfn.TEXTAFTER(C15,".")+1),
   Table13454[[#This Row],[No_L1]]&amp;".1"))</f>
        <v>5.1</v>
      </c>
      <c r="D16" s="17" t="s">
        <v>611</v>
      </c>
      <c r="E16" s="4" t="str">
        <f>IF(Table13454[[#This Row],[Process - Level 3]]=F15,E15,
IF(Table13454[[#This Row],[Process Group - Level 2]]=D15,Table13454[[#This Row],[No_L2]]&amp;"."&amp;(_xlfn.TEXTAFTER(E15,(C15&amp;"."))+1),
Table13454[[#This Row],[No_L2]]&amp;".1"))</f>
        <v>5.1.1</v>
      </c>
      <c r="F16" s="10" t="s">
        <v>633</v>
      </c>
      <c r="G16" s="4" t="str">
        <f>IF(Table13454[[#This Row],[Subprocess - Level 4]]=H15,G15,
IF(Table13454[[#This Row],[Process - Level 3]]=F15,Table13454[[#This Row],[No_L3]]&amp;"."&amp;(_xlfn.TEXTAFTER(G15,(E15&amp;"."))+1),
Table13454[[#This Row],[No_L3]]&amp;".1"))</f>
        <v>5.1.1.1</v>
      </c>
      <c r="H16" s="12" t="s">
        <v>634</v>
      </c>
      <c r="I16" s="2" t="str">
        <f>IF(Table13454[[#This Row],[Activity - Level 5]]=J15,I15,
IF(Table13454[[#This Row],[Subprocess - Level 4]]=H15,Table13454[[#This Row],[No_L4]]&amp;"."&amp;(_xlfn.TEXTAFTER(I15,(G15&amp;"."))+1),
Table13454[[#This Row],[No_L4]]&amp;".1"))</f>
        <v>5.1.1.1.2</v>
      </c>
      <c r="J16" s="11" t="s">
        <v>636</v>
      </c>
      <c r="K16" s="3" t="str">
        <f>Table13454[[#This Row],[No_L5]]&amp;".1"</f>
        <v>5.1.1.1.2.1</v>
      </c>
      <c r="L16" s="11" t="s">
        <v>640</v>
      </c>
      <c r="M16" s="1" t="s">
        <v>61</v>
      </c>
      <c r="N16" s="1" t="s">
        <v>61</v>
      </c>
      <c r="O16" s="8" t="s">
        <v>64</v>
      </c>
      <c r="P16" s="2" t="s">
        <v>62</v>
      </c>
      <c r="Q16" s="2" t="s">
        <v>63</v>
      </c>
      <c r="R16" s="2" t="s">
        <v>66</v>
      </c>
      <c r="S16" s="18" t="s">
        <v>65</v>
      </c>
      <c r="T16" s="18" t="s">
        <v>65</v>
      </c>
      <c r="U16" s="18" t="s">
        <v>65</v>
      </c>
      <c r="V16" s="18" t="s">
        <v>65</v>
      </c>
      <c r="W16" s="18" t="s">
        <v>65</v>
      </c>
      <c r="X16" s="34" t="s">
        <v>66</v>
      </c>
      <c r="Y16" s="18" t="s">
        <v>65</v>
      </c>
      <c r="Z16" s="18" t="s">
        <v>65</v>
      </c>
      <c r="AA16" s="18" t="s">
        <v>65</v>
      </c>
    </row>
  </sheetData>
  <phoneticPr fontId="7" type="noConversion"/>
  <conditionalFormatting sqref="S2:AA9 S11:AA16">
    <cfRule type="cellIs" dxfId="75" priority="709" operator="between">
      <formula>1</formula>
      <formula>5</formula>
    </cfRule>
    <cfRule type="cellIs" dxfId="74" priority="710" operator="equal">
      <formula>"N/A"</formula>
    </cfRule>
    <cfRule type="cellIs" dxfId="73" priority="711" operator="equal">
      <formula>"YES"</formula>
    </cfRule>
    <cfRule type="cellIs" dxfId="72" priority="712" operator="equal">
      <formula>"No"</formula>
    </cfRule>
  </conditionalFormatting>
  <conditionalFormatting sqref="S2:AA9 S11:AA16">
    <cfRule type="containsText" dxfId="71" priority="707" operator="containsText" text="No">
      <formula>NOT(ISERROR(SEARCH("No",S2)))</formula>
    </cfRule>
    <cfRule type="containsText" dxfId="70" priority="708" operator="containsText" text="Yes">
      <formula>NOT(ISERROR(SEARCH("Yes",S2)))</formula>
    </cfRule>
  </conditionalFormatting>
  <conditionalFormatting sqref="S16:AA16">
    <cfRule type="containsText" dxfId="69" priority="37" operator="containsText" text="No">
      <formula>NOT(ISERROR(SEARCH("No",S16)))</formula>
    </cfRule>
    <cfRule type="containsText" dxfId="68" priority="38" operator="containsText" text="Yes">
      <formula>NOT(ISERROR(SEARCH("Yes",S16)))</formula>
    </cfRule>
  </conditionalFormatting>
  <conditionalFormatting sqref="S16:Z16">
    <cfRule type="cellIs" dxfId="67" priority="33" operator="between">
      <formula>1</formula>
      <formula>5</formula>
    </cfRule>
    <cfRule type="cellIs" dxfId="66" priority="34" operator="equal">
      <formula>"N/A"</formula>
    </cfRule>
    <cfRule type="cellIs" dxfId="65" priority="35" operator="equal">
      <formula>"YES"</formula>
    </cfRule>
    <cfRule type="cellIs" dxfId="64" priority="36" operator="equal">
      <formula>"No"</formula>
    </cfRule>
  </conditionalFormatting>
  <conditionalFormatting sqref="AA16">
    <cfRule type="cellIs" dxfId="63" priority="29" operator="between">
      <formula>1</formula>
      <formula>5</formula>
    </cfRule>
    <cfRule type="cellIs" dxfId="62" priority="30" operator="equal">
      <formula>"N/A"</formula>
    </cfRule>
    <cfRule type="cellIs" dxfId="61" priority="31" operator="equal">
      <formula>"YES"</formula>
    </cfRule>
    <cfRule type="cellIs" dxfId="60" priority="32" operator="equal">
      <formula>"No"</formula>
    </cfRule>
  </conditionalFormatting>
  <conditionalFormatting sqref="X16">
    <cfRule type="cellIs" dxfId="59" priority="25" operator="between">
      <formula>1</formula>
      <formula>5</formula>
    </cfRule>
    <cfRule type="cellIs" dxfId="58" priority="26" operator="equal">
      <formula>"N/A"</formula>
    </cfRule>
    <cfRule type="cellIs" dxfId="57" priority="27" operator="equal">
      <formula>"YES"</formula>
    </cfRule>
    <cfRule type="cellIs" dxfId="56" priority="28" operator="equal">
      <formula>"No"</formula>
    </cfRule>
  </conditionalFormatting>
  <conditionalFormatting sqref="S10:AA10">
    <cfRule type="cellIs" dxfId="55" priority="17" operator="between">
      <formula>1</formula>
      <formula>5</formula>
    </cfRule>
    <cfRule type="cellIs" dxfId="54" priority="18" operator="equal">
      <formula>"N/A"</formula>
    </cfRule>
    <cfRule type="cellIs" dxfId="53" priority="19" operator="equal">
      <formula>"YES"</formula>
    </cfRule>
    <cfRule type="cellIs" dxfId="52" priority="20" operator="equal">
      <formula>"No"</formula>
    </cfRule>
  </conditionalFormatting>
  <conditionalFormatting sqref="S10:AA10">
    <cfRule type="containsText" dxfId="51" priority="15" operator="containsText" text="No">
      <formula>NOT(ISERROR(SEARCH("No",S10)))</formula>
    </cfRule>
    <cfRule type="containsText" dxfId="50" priority="16" operator="containsText" text="Yes">
      <formula>NOT(ISERROR(SEARCH("Yes",S10)))</formula>
    </cfRule>
  </conditionalFormatting>
  <conditionalFormatting sqref="S10:AA10">
    <cfRule type="containsText" dxfId="49" priority="13" operator="containsText" text="No">
      <formula>NOT(ISERROR(SEARCH("No",S10)))</formula>
    </cfRule>
    <cfRule type="containsText" dxfId="48" priority="14" operator="containsText" text="Yes">
      <formula>NOT(ISERROR(SEARCH("Yes",S10)))</formula>
    </cfRule>
  </conditionalFormatting>
  <conditionalFormatting sqref="S10:Z10">
    <cfRule type="cellIs" dxfId="47" priority="9" operator="between">
      <formula>1</formula>
      <formula>5</formula>
    </cfRule>
    <cfRule type="cellIs" dxfId="46" priority="10" operator="equal">
      <formula>"N/A"</formula>
    </cfRule>
    <cfRule type="cellIs" dxfId="45" priority="11" operator="equal">
      <formula>"YES"</formula>
    </cfRule>
    <cfRule type="cellIs" dxfId="44" priority="12" operator="equal">
      <formula>"No"</formula>
    </cfRule>
  </conditionalFormatting>
  <conditionalFormatting sqref="AA10">
    <cfRule type="cellIs" dxfId="43" priority="5" operator="between">
      <formula>1</formula>
      <formula>5</formula>
    </cfRule>
    <cfRule type="cellIs" dxfId="42" priority="6" operator="equal">
      <formula>"N/A"</formula>
    </cfRule>
    <cfRule type="cellIs" dxfId="41" priority="7" operator="equal">
      <formula>"YES"</formula>
    </cfRule>
    <cfRule type="cellIs" dxfId="40" priority="8" operator="equal">
      <formula>"No"</formula>
    </cfRule>
  </conditionalFormatting>
  <conditionalFormatting sqref="X10">
    <cfRule type="cellIs" dxfId="39" priority="1" operator="between">
      <formula>1</formula>
      <formula>5</formula>
    </cfRule>
    <cfRule type="cellIs" dxfId="38" priority="2" operator="equal">
      <formula>"N/A"</formula>
    </cfRule>
    <cfRule type="cellIs" dxfId="37" priority="3" operator="equal">
      <formula>"YES"</formula>
    </cfRule>
    <cfRule type="cellIs" dxfId="36" priority="4" operator="equal">
      <formula>"No"</formula>
    </cfRule>
  </conditionalFormatting>
  <pageMargins left="0.7" right="0.7" top="0.75" bottom="0.75" header="0.3" footer="0.3"/>
  <pageSetup paperSize="9" orientation="portrait" verticalDpi="0" r:id="rId1"/>
  <headerFooter>
    <oddFooter>&amp;C_x000D_&amp;1#&amp;"Arial"&amp;7&amp;KC8C9C8 Restricted Information and Basic Personal Data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8F2E-26B7-4E7E-9A55-8209BE92B5A8}">
  <dimension ref="A1:D282"/>
  <sheetViews>
    <sheetView showGridLines="0" topLeftCell="A257" workbookViewId="0">
      <selection activeCell="I266" sqref="I266"/>
    </sheetView>
  </sheetViews>
  <sheetFormatPr defaultRowHeight="15" x14ac:dyDescent="0.25"/>
  <cols>
    <col min="1" max="1" width="15.7109375" customWidth="1"/>
    <col min="2" max="2" width="42.7109375" bestFit="1" customWidth="1"/>
    <col min="3" max="3" width="18.7109375" bestFit="1" customWidth="1"/>
    <col min="4" max="4" width="9.28515625" customWidth="1"/>
  </cols>
  <sheetData>
    <row r="1" spans="1:4" x14ac:dyDescent="0.25">
      <c r="A1" s="31" t="s">
        <v>69</v>
      </c>
      <c r="B1" s="32" t="s">
        <v>70</v>
      </c>
      <c r="C1" s="32" t="s">
        <v>71</v>
      </c>
      <c r="D1" s="33" t="s">
        <v>72</v>
      </c>
    </row>
    <row r="2" spans="1:4" x14ac:dyDescent="0.25">
      <c r="A2" s="23" t="s">
        <v>73</v>
      </c>
      <c r="B2" s="19" t="s">
        <v>74</v>
      </c>
      <c r="C2" s="19" t="s">
        <v>75</v>
      </c>
      <c r="D2" s="25" t="s">
        <v>76</v>
      </c>
    </row>
    <row r="3" spans="1:4" x14ac:dyDescent="0.25">
      <c r="A3" s="24" t="s">
        <v>77</v>
      </c>
      <c r="B3" s="20" t="s">
        <v>78</v>
      </c>
      <c r="C3" s="21" t="s">
        <v>45</v>
      </c>
      <c r="D3" s="26" t="s">
        <v>76</v>
      </c>
    </row>
    <row r="4" spans="1:4" x14ac:dyDescent="0.25">
      <c r="A4" s="23" t="s">
        <v>79</v>
      </c>
      <c r="B4" s="19" t="s">
        <v>80</v>
      </c>
      <c r="C4" s="19" t="s">
        <v>81</v>
      </c>
      <c r="D4" s="25" t="s">
        <v>82</v>
      </c>
    </row>
    <row r="5" spans="1:4" x14ac:dyDescent="0.25">
      <c r="A5" s="24" t="s">
        <v>83</v>
      </c>
      <c r="B5" s="20" t="s">
        <v>84</v>
      </c>
      <c r="C5" s="20" t="s">
        <v>85</v>
      </c>
      <c r="D5" s="26" t="s">
        <v>82</v>
      </c>
    </row>
    <row r="6" spans="1:4" x14ac:dyDescent="0.25">
      <c r="A6" s="23" t="s">
        <v>86</v>
      </c>
      <c r="B6" s="19" t="s">
        <v>87</v>
      </c>
      <c r="C6" s="19" t="s">
        <v>88</v>
      </c>
      <c r="D6" s="25" t="s">
        <v>76</v>
      </c>
    </row>
    <row r="7" spans="1:4" x14ac:dyDescent="0.25">
      <c r="A7" s="24" t="s">
        <v>89</v>
      </c>
      <c r="B7" s="20" t="s">
        <v>90</v>
      </c>
      <c r="C7" s="20" t="s">
        <v>91</v>
      </c>
      <c r="D7" s="26" t="s">
        <v>57</v>
      </c>
    </row>
    <row r="8" spans="1:4" x14ac:dyDescent="0.25">
      <c r="A8" s="23" t="s">
        <v>92</v>
      </c>
      <c r="B8" s="19" t="s">
        <v>93</v>
      </c>
      <c r="C8" s="19" t="s">
        <v>94</v>
      </c>
      <c r="D8" s="25" t="s">
        <v>95</v>
      </c>
    </row>
    <row r="9" spans="1:4" x14ac:dyDescent="0.25">
      <c r="A9" s="24" t="s">
        <v>96</v>
      </c>
      <c r="B9" s="20" t="s">
        <v>97</v>
      </c>
      <c r="C9" s="20" t="s">
        <v>98</v>
      </c>
      <c r="D9" s="26" t="s">
        <v>82</v>
      </c>
    </row>
    <row r="10" spans="1:4" x14ac:dyDescent="0.25">
      <c r="A10" s="23" t="s">
        <v>99</v>
      </c>
      <c r="B10" s="19" t="s">
        <v>100</v>
      </c>
      <c r="C10" s="22" t="s">
        <v>45</v>
      </c>
      <c r="D10" s="25" t="s">
        <v>76</v>
      </c>
    </row>
    <row r="11" spans="1:4" x14ac:dyDescent="0.25">
      <c r="A11" s="24" t="s">
        <v>101</v>
      </c>
      <c r="B11" s="20" t="s">
        <v>102</v>
      </c>
      <c r="C11" s="20" t="s">
        <v>103</v>
      </c>
      <c r="D11" s="26" t="s">
        <v>95</v>
      </c>
    </row>
    <row r="12" spans="1:4" x14ac:dyDescent="0.25">
      <c r="A12" s="23" t="s">
        <v>104</v>
      </c>
      <c r="B12" s="19" t="s">
        <v>105</v>
      </c>
      <c r="C12" s="19" t="s">
        <v>91</v>
      </c>
      <c r="D12" s="25" t="s">
        <v>57</v>
      </c>
    </row>
    <row r="13" spans="1:4" x14ac:dyDescent="0.25">
      <c r="A13" s="24" t="s">
        <v>106</v>
      </c>
      <c r="B13" s="20" t="s">
        <v>107</v>
      </c>
      <c r="C13" s="20" t="s">
        <v>103</v>
      </c>
      <c r="D13" s="26" t="s">
        <v>95</v>
      </c>
    </row>
    <row r="14" spans="1:4" x14ac:dyDescent="0.25">
      <c r="A14" s="23" t="s">
        <v>108</v>
      </c>
      <c r="B14" s="19" t="s">
        <v>109</v>
      </c>
      <c r="C14" s="19" t="s">
        <v>110</v>
      </c>
      <c r="D14" s="25" t="s">
        <v>111</v>
      </c>
    </row>
    <row r="15" spans="1:4" x14ac:dyDescent="0.25">
      <c r="A15" s="24" t="s">
        <v>112</v>
      </c>
      <c r="B15" s="20" t="s">
        <v>113</v>
      </c>
      <c r="C15" s="20" t="s">
        <v>85</v>
      </c>
      <c r="D15" s="26" t="s">
        <v>82</v>
      </c>
    </row>
    <row r="16" spans="1:4" x14ac:dyDescent="0.25">
      <c r="A16" s="23" t="s">
        <v>114</v>
      </c>
      <c r="B16" s="19" t="s">
        <v>115</v>
      </c>
      <c r="C16" s="19" t="s">
        <v>103</v>
      </c>
      <c r="D16" s="25" t="s">
        <v>95</v>
      </c>
    </row>
    <row r="17" spans="1:4" x14ac:dyDescent="0.25">
      <c r="A17" s="24" t="s">
        <v>116</v>
      </c>
      <c r="B17" s="20" t="s">
        <v>117</v>
      </c>
      <c r="C17" s="20" t="s">
        <v>118</v>
      </c>
      <c r="D17" s="26" t="s">
        <v>57</v>
      </c>
    </row>
    <row r="18" spans="1:4" x14ac:dyDescent="0.25">
      <c r="A18" s="23" t="s">
        <v>119</v>
      </c>
      <c r="B18" s="19" t="s">
        <v>117</v>
      </c>
      <c r="C18" s="19" t="s">
        <v>91</v>
      </c>
      <c r="D18" s="25" t="s">
        <v>57</v>
      </c>
    </row>
    <row r="19" spans="1:4" x14ac:dyDescent="0.25">
      <c r="A19" s="24" t="s">
        <v>120</v>
      </c>
      <c r="B19" s="20" t="s">
        <v>121</v>
      </c>
      <c r="C19" s="20" t="s">
        <v>122</v>
      </c>
      <c r="D19" s="26" t="s">
        <v>57</v>
      </c>
    </row>
    <row r="20" spans="1:4" x14ac:dyDescent="0.25">
      <c r="A20" s="23" t="s">
        <v>123</v>
      </c>
      <c r="B20" s="19" t="s">
        <v>124</v>
      </c>
      <c r="C20" s="19" t="s">
        <v>125</v>
      </c>
      <c r="D20" s="25" t="s">
        <v>82</v>
      </c>
    </row>
    <row r="21" spans="1:4" x14ac:dyDescent="0.25">
      <c r="A21" s="24" t="s">
        <v>126</v>
      </c>
      <c r="B21" s="20" t="s">
        <v>127</v>
      </c>
      <c r="C21" s="20" t="s">
        <v>85</v>
      </c>
      <c r="D21" s="26" t="s">
        <v>82</v>
      </c>
    </row>
    <row r="22" spans="1:4" x14ac:dyDescent="0.25">
      <c r="A22" s="23" t="s">
        <v>128</v>
      </c>
      <c r="B22" s="19" t="s">
        <v>129</v>
      </c>
      <c r="C22" s="19" t="s">
        <v>103</v>
      </c>
      <c r="D22" s="25" t="s">
        <v>95</v>
      </c>
    </row>
    <row r="23" spans="1:4" x14ac:dyDescent="0.25">
      <c r="A23" s="24" t="s">
        <v>130</v>
      </c>
      <c r="B23" s="20" t="s">
        <v>131</v>
      </c>
      <c r="C23" s="20" t="s">
        <v>75</v>
      </c>
      <c r="D23" s="26" t="s">
        <v>76</v>
      </c>
    </row>
    <row r="24" spans="1:4" x14ac:dyDescent="0.25">
      <c r="A24" s="23" t="s">
        <v>132</v>
      </c>
      <c r="B24" s="19" t="s">
        <v>133</v>
      </c>
      <c r="C24" s="19" t="s">
        <v>134</v>
      </c>
      <c r="D24" s="25" t="s">
        <v>76</v>
      </c>
    </row>
    <row r="25" spans="1:4" x14ac:dyDescent="0.25">
      <c r="A25" s="24" t="s">
        <v>135</v>
      </c>
      <c r="B25" s="20" t="s">
        <v>136</v>
      </c>
      <c r="C25" s="20" t="s">
        <v>103</v>
      </c>
      <c r="D25" s="26" t="s">
        <v>95</v>
      </c>
    </row>
    <row r="26" spans="1:4" x14ac:dyDescent="0.25">
      <c r="A26" s="23" t="s">
        <v>137</v>
      </c>
      <c r="B26" s="19" t="s">
        <v>31</v>
      </c>
      <c r="C26" s="19" t="s">
        <v>138</v>
      </c>
      <c r="D26" s="25" t="s">
        <v>82</v>
      </c>
    </row>
    <row r="27" spans="1:4" x14ac:dyDescent="0.25">
      <c r="A27" s="24" t="s">
        <v>139</v>
      </c>
      <c r="B27" s="20" t="s">
        <v>140</v>
      </c>
      <c r="C27" s="20" t="s">
        <v>103</v>
      </c>
      <c r="D27" s="26" t="s">
        <v>95</v>
      </c>
    </row>
    <row r="28" spans="1:4" x14ac:dyDescent="0.25">
      <c r="A28" s="23" t="s">
        <v>141</v>
      </c>
      <c r="B28" s="19" t="s">
        <v>142</v>
      </c>
      <c r="C28" s="19" t="s">
        <v>88</v>
      </c>
      <c r="D28" s="25" t="s">
        <v>76</v>
      </c>
    </row>
    <row r="29" spans="1:4" x14ac:dyDescent="0.25">
      <c r="A29" s="24" t="s">
        <v>143</v>
      </c>
      <c r="B29" s="20" t="s">
        <v>144</v>
      </c>
      <c r="C29" s="20" t="s">
        <v>103</v>
      </c>
      <c r="D29" s="26" t="s">
        <v>95</v>
      </c>
    </row>
    <row r="30" spans="1:4" x14ac:dyDescent="0.25">
      <c r="A30" s="23" t="s">
        <v>145</v>
      </c>
      <c r="B30" s="19" t="s">
        <v>146</v>
      </c>
      <c r="C30" s="19" t="s">
        <v>134</v>
      </c>
      <c r="D30" s="25" t="s">
        <v>76</v>
      </c>
    </row>
    <row r="31" spans="1:4" x14ac:dyDescent="0.25">
      <c r="A31" s="24" t="s">
        <v>147</v>
      </c>
      <c r="B31" s="20" t="s">
        <v>148</v>
      </c>
      <c r="C31" s="20" t="s">
        <v>110</v>
      </c>
      <c r="D31" s="26" t="s">
        <v>111</v>
      </c>
    </row>
    <row r="32" spans="1:4" x14ac:dyDescent="0.25">
      <c r="A32" s="23" t="s">
        <v>149</v>
      </c>
      <c r="B32" s="19" t="s">
        <v>150</v>
      </c>
      <c r="C32" s="19" t="s">
        <v>103</v>
      </c>
      <c r="D32" s="25" t="s">
        <v>95</v>
      </c>
    </row>
    <row r="33" spans="1:4" x14ac:dyDescent="0.25">
      <c r="A33" s="24" t="s">
        <v>151</v>
      </c>
      <c r="B33" s="20" t="s">
        <v>152</v>
      </c>
      <c r="C33" s="20" t="s">
        <v>85</v>
      </c>
      <c r="D33" s="26" t="s">
        <v>82</v>
      </c>
    </row>
    <row r="34" spans="1:4" x14ac:dyDescent="0.25">
      <c r="A34" s="23" t="s">
        <v>153</v>
      </c>
      <c r="B34" s="19" t="s">
        <v>154</v>
      </c>
      <c r="C34" s="22" t="s">
        <v>45</v>
      </c>
      <c r="D34" s="25" t="s">
        <v>76</v>
      </c>
    </row>
    <row r="35" spans="1:4" x14ac:dyDescent="0.25">
      <c r="A35" s="24" t="s">
        <v>155</v>
      </c>
      <c r="B35" s="20" t="s">
        <v>156</v>
      </c>
      <c r="C35" s="20" t="s">
        <v>103</v>
      </c>
      <c r="D35" s="26" t="s">
        <v>95</v>
      </c>
    </row>
    <row r="36" spans="1:4" x14ac:dyDescent="0.25">
      <c r="A36" s="23" t="s">
        <v>157</v>
      </c>
      <c r="B36" s="19" t="s">
        <v>52</v>
      </c>
      <c r="C36" s="19" t="s">
        <v>110</v>
      </c>
      <c r="D36" s="25" t="s">
        <v>111</v>
      </c>
    </row>
    <row r="37" spans="1:4" x14ac:dyDescent="0.25">
      <c r="A37" s="24" t="s">
        <v>158</v>
      </c>
      <c r="B37" s="20" t="s">
        <v>159</v>
      </c>
      <c r="C37" s="20" t="s">
        <v>91</v>
      </c>
      <c r="D37" s="26" t="s">
        <v>76</v>
      </c>
    </row>
    <row r="38" spans="1:4" x14ac:dyDescent="0.25">
      <c r="A38" s="23" t="s">
        <v>160</v>
      </c>
      <c r="B38" s="19" t="s">
        <v>161</v>
      </c>
      <c r="C38" s="19" t="s">
        <v>91</v>
      </c>
      <c r="D38" s="25" t="s">
        <v>57</v>
      </c>
    </row>
    <row r="39" spans="1:4" x14ac:dyDescent="0.25">
      <c r="A39" s="24" t="s">
        <v>162</v>
      </c>
      <c r="B39" s="20" t="s">
        <v>163</v>
      </c>
      <c r="C39" s="20" t="s">
        <v>85</v>
      </c>
      <c r="D39" s="26" t="s">
        <v>82</v>
      </c>
    </row>
    <row r="40" spans="1:4" x14ac:dyDescent="0.25">
      <c r="A40" s="23" t="s">
        <v>164</v>
      </c>
      <c r="B40" s="19" t="s">
        <v>165</v>
      </c>
      <c r="C40" s="19" t="s">
        <v>88</v>
      </c>
      <c r="D40" s="25" t="s">
        <v>76</v>
      </c>
    </row>
    <row r="41" spans="1:4" x14ac:dyDescent="0.25">
      <c r="A41" s="24" t="s">
        <v>166</v>
      </c>
      <c r="B41" s="20" t="s">
        <v>167</v>
      </c>
      <c r="C41" s="21" t="s">
        <v>45</v>
      </c>
      <c r="D41" s="26" t="s">
        <v>76</v>
      </c>
    </row>
    <row r="42" spans="1:4" x14ac:dyDescent="0.25">
      <c r="A42" s="23" t="s">
        <v>168</v>
      </c>
      <c r="B42" s="19" t="s">
        <v>169</v>
      </c>
      <c r="C42" s="19" t="s">
        <v>91</v>
      </c>
      <c r="D42" s="25" t="s">
        <v>57</v>
      </c>
    </row>
    <row r="43" spans="1:4" x14ac:dyDescent="0.25">
      <c r="A43" s="24" t="s">
        <v>170</v>
      </c>
      <c r="B43" s="20" t="s">
        <v>171</v>
      </c>
      <c r="C43" s="20" t="s">
        <v>88</v>
      </c>
      <c r="D43" s="26" t="s">
        <v>76</v>
      </c>
    </row>
    <row r="44" spans="1:4" x14ac:dyDescent="0.25">
      <c r="A44" s="23" t="s">
        <v>19</v>
      </c>
      <c r="B44" s="19" t="s">
        <v>54</v>
      </c>
      <c r="C44" s="19" t="s">
        <v>94</v>
      </c>
      <c r="D44" s="25" t="s">
        <v>95</v>
      </c>
    </row>
    <row r="45" spans="1:4" x14ac:dyDescent="0.25">
      <c r="A45" s="24" t="s">
        <v>172</v>
      </c>
      <c r="B45" s="20" t="s">
        <v>173</v>
      </c>
      <c r="C45" s="20" t="s">
        <v>88</v>
      </c>
      <c r="D45" s="26" t="s">
        <v>76</v>
      </c>
    </row>
    <row r="46" spans="1:4" x14ac:dyDescent="0.25">
      <c r="A46" s="23" t="s">
        <v>174</v>
      </c>
      <c r="B46" s="19" t="s">
        <v>175</v>
      </c>
      <c r="C46" s="19" t="s">
        <v>103</v>
      </c>
      <c r="D46" s="25" t="s">
        <v>95</v>
      </c>
    </row>
    <row r="47" spans="1:4" x14ac:dyDescent="0.25">
      <c r="A47" s="24" t="s">
        <v>176</v>
      </c>
      <c r="B47" s="20" t="s">
        <v>177</v>
      </c>
      <c r="C47" s="20" t="s">
        <v>88</v>
      </c>
      <c r="D47" s="26" t="s">
        <v>76</v>
      </c>
    </row>
    <row r="48" spans="1:4" x14ac:dyDescent="0.25">
      <c r="A48" s="23" t="s">
        <v>178</v>
      </c>
      <c r="B48" s="19" t="s">
        <v>179</v>
      </c>
      <c r="C48" s="19" t="s">
        <v>88</v>
      </c>
      <c r="D48" s="25" t="s">
        <v>76</v>
      </c>
    </row>
    <row r="49" spans="1:4" x14ac:dyDescent="0.25">
      <c r="A49" s="24" t="s">
        <v>180</v>
      </c>
      <c r="B49" s="20" t="s">
        <v>181</v>
      </c>
      <c r="C49" s="20" t="s">
        <v>110</v>
      </c>
      <c r="D49" s="26" t="s">
        <v>111</v>
      </c>
    </row>
    <row r="50" spans="1:4" x14ac:dyDescent="0.25">
      <c r="A50" s="23" t="s">
        <v>182</v>
      </c>
      <c r="B50" s="19" t="s">
        <v>183</v>
      </c>
      <c r="C50" s="19" t="s">
        <v>184</v>
      </c>
      <c r="D50" s="25" t="s">
        <v>56</v>
      </c>
    </row>
    <row r="51" spans="1:4" x14ac:dyDescent="0.25">
      <c r="A51" s="24" t="s">
        <v>185</v>
      </c>
      <c r="B51" s="20" t="s">
        <v>186</v>
      </c>
      <c r="C51" s="20" t="s">
        <v>184</v>
      </c>
      <c r="D51" s="26" t="s">
        <v>56</v>
      </c>
    </row>
    <row r="52" spans="1:4" x14ac:dyDescent="0.25">
      <c r="A52" s="23" t="s">
        <v>187</v>
      </c>
      <c r="B52" s="19" t="s">
        <v>188</v>
      </c>
      <c r="C52" s="19" t="s">
        <v>91</v>
      </c>
      <c r="D52" s="25" t="s">
        <v>57</v>
      </c>
    </row>
    <row r="53" spans="1:4" x14ac:dyDescent="0.25">
      <c r="A53" s="24" t="s">
        <v>189</v>
      </c>
      <c r="B53" s="20" t="s">
        <v>190</v>
      </c>
      <c r="C53" s="20" t="s">
        <v>91</v>
      </c>
      <c r="D53" s="26" t="s">
        <v>57</v>
      </c>
    </row>
    <row r="54" spans="1:4" x14ac:dyDescent="0.25">
      <c r="A54" s="23" t="s">
        <v>191</v>
      </c>
      <c r="B54" s="19" t="s">
        <v>192</v>
      </c>
      <c r="C54" s="19" t="s">
        <v>110</v>
      </c>
      <c r="D54" s="25" t="s">
        <v>111</v>
      </c>
    </row>
    <row r="55" spans="1:4" x14ac:dyDescent="0.25">
      <c r="A55" s="24" t="s">
        <v>193</v>
      </c>
      <c r="B55" s="20" t="s">
        <v>194</v>
      </c>
      <c r="C55" s="21" t="s">
        <v>45</v>
      </c>
      <c r="D55" s="26" t="s">
        <v>76</v>
      </c>
    </row>
    <row r="56" spans="1:4" x14ac:dyDescent="0.25">
      <c r="A56" s="23" t="s">
        <v>195</v>
      </c>
      <c r="B56" s="19" t="s">
        <v>196</v>
      </c>
      <c r="C56" s="22" t="s">
        <v>45</v>
      </c>
      <c r="D56" s="25" t="s">
        <v>76</v>
      </c>
    </row>
    <row r="57" spans="1:4" x14ac:dyDescent="0.25">
      <c r="A57" s="24" t="s">
        <v>197</v>
      </c>
      <c r="B57" s="20" t="s">
        <v>198</v>
      </c>
      <c r="C57" s="21" t="s">
        <v>45</v>
      </c>
      <c r="D57" s="26" t="s">
        <v>76</v>
      </c>
    </row>
    <row r="58" spans="1:4" x14ac:dyDescent="0.25">
      <c r="A58" s="23" t="s">
        <v>199</v>
      </c>
      <c r="B58" s="19" t="s">
        <v>200</v>
      </c>
      <c r="C58" s="19" t="s">
        <v>91</v>
      </c>
      <c r="D58" s="25" t="s">
        <v>57</v>
      </c>
    </row>
    <row r="59" spans="1:4" x14ac:dyDescent="0.25">
      <c r="A59" s="24" t="s">
        <v>201</v>
      </c>
      <c r="B59" s="20" t="s">
        <v>202</v>
      </c>
      <c r="C59" s="20" t="s">
        <v>103</v>
      </c>
      <c r="D59" s="26" t="s">
        <v>95</v>
      </c>
    </row>
    <row r="60" spans="1:4" x14ac:dyDescent="0.25">
      <c r="A60" s="23" t="s">
        <v>203</v>
      </c>
      <c r="B60" s="19" t="s">
        <v>204</v>
      </c>
      <c r="C60" s="19" t="s">
        <v>88</v>
      </c>
      <c r="D60" s="25" t="s">
        <v>76</v>
      </c>
    </row>
    <row r="61" spans="1:4" x14ac:dyDescent="0.25">
      <c r="A61" s="24" t="s">
        <v>205</v>
      </c>
      <c r="B61" s="20" t="s">
        <v>206</v>
      </c>
      <c r="C61" s="20" t="s">
        <v>85</v>
      </c>
      <c r="D61" s="26" t="s">
        <v>82</v>
      </c>
    </row>
    <row r="62" spans="1:4" x14ac:dyDescent="0.25">
      <c r="A62" s="23" t="s">
        <v>207</v>
      </c>
      <c r="B62" s="19" t="s">
        <v>208</v>
      </c>
      <c r="C62" s="19" t="s">
        <v>110</v>
      </c>
      <c r="D62" s="25" t="s">
        <v>111</v>
      </c>
    </row>
    <row r="63" spans="1:4" x14ac:dyDescent="0.25">
      <c r="A63" s="24" t="s">
        <v>209</v>
      </c>
      <c r="B63" s="20" t="s">
        <v>210</v>
      </c>
      <c r="C63" s="20" t="s">
        <v>110</v>
      </c>
      <c r="D63" s="26" t="s">
        <v>111</v>
      </c>
    </row>
    <row r="64" spans="1:4" x14ac:dyDescent="0.25">
      <c r="A64" s="23" t="s">
        <v>211</v>
      </c>
      <c r="B64" s="19" t="s">
        <v>37</v>
      </c>
      <c r="C64" s="19" t="s">
        <v>98</v>
      </c>
      <c r="D64" s="25" t="s">
        <v>82</v>
      </c>
    </row>
    <row r="65" spans="1:4" x14ac:dyDescent="0.25">
      <c r="A65" s="24" t="s">
        <v>212</v>
      </c>
      <c r="B65" s="20" t="s">
        <v>213</v>
      </c>
      <c r="C65" s="20" t="s">
        <v>125</v>
      </c>
      <c r="D65" s="26" t="s">
        <v>82</v>
      </c>
    </row>
    <row r="66" spans="1:4" x14ac:dyDescent="0.25">
      <c r="A66" s="23" t="s">
        <v>214</v>
      </c>
      <c r="B66" s="19" t="s">
        <v>215</v>
      </c>
      <c r="C66" s="19" t="s">
        <v>216</v>
      </c>
      <c r="D66" s="25" t="s">
        <v>82</v>
      </c>
    </row>
    <row r="67" spans="1:4" x14ac:dyDescent="0.25">
      <c r="A67" s="24" t="s">
        <v>217</v>
      </c>
      <c r="B67" s="20" t="s">
        <v>218</v>
      </c>
      <c r="C67" s="21" t="s">
        <v>45</v>
      </c>
      <c r="D67" s="26" t="s">
        <v>76</v>
      </c>
    </row>
    <row r="68" spans="1:4" x14ac:dyDescent="0.25">
      <c r="A68" s="23" t="s">
        <v>219</v>
      </c>
      <c r="B68" s="19" t="s">
        <v>220</v>
      </c>
      <c r="C68" s="19" t="s">
        <v>103</v>
      </c>
      <c r="D68" s="25" t="s">
        <v>95</v>
      </c>
    </row>
    <row r="69" spans="1:4" x14ac:dyDescent="0.25">
      <c r="A69" s="24" t="s">
        <v>221</v>
      </c>
      <c r="B69" s="20" t="s">
        <v>222</v>
      </c>
      <c r="C69" s="20" t="s">
        <v>103</v>
      </c>
      <c r="D69" s="26" t="s">
        <v>95</v>
      </c>
    </row>
    <row r="70" spans="1:4" x14ac:dyDescent="0.25">
      <c r="A70" s="23" t="s">
        <v>223</v>
      </c>
      <c r="B70" s="19" t="s">
        <v>224</v>
      </c>
      <c r="C70" s="19" t="s">
        <v>91</v>
      </c>
      <c r="D70" s="25" t="s">
        <v>57</v>
      </c>
    </row>
    <row r="71" spans="1:4" x14ac:dyDescent="0.25">
      <c r="A71" s="24" t="s">
        <v>225</v>
      </c>
      <c r="B71" s="20" t="s">
        <v>226</v>
      </c>
      <c r="C71" s="20" t="s">
        <v>110</v>
      </c>
      <c r="D71" s="26" t="s">
        <v>111</v>
      </c>
    </row>
    <row r="72" spans="1:4" x14ac:dyDescent="0.25">
      <c r="A72" s="23" t="s">
        <v>227</v>
      </c>
      <c r="B72" s="19" t="s">
        <v>228</v>
      </c>
      <c r="C72" s="19" t="s">
        <v>75</v>
      </c>
      <c r="D72" s="25" t="s">
        <v>76</v>
      </c>
    </row>
    <row r="73" spans="1:4" x14ac:dyDescent="0.25">
      <c r="A73" s="24" t="s">
        <v>229</v>
      </c>
      <c r="B73" s="20" t="s">
        <v>230</v>
      </c>
      <c r="C73" s="20" t="s">
        <v>103</v>
      </c>
      <c r="D73" s="26" t="s">
        <v>95</v>
      </c>
    </row>
    <row r="74" spans="1:4" x14ac:dyDescent="0.25">
      <c r="A74" s="23" t="s">
        <v>231</v>
      </c>
      <c r="B74" s="19" t="s">
        <v>232</v>
      </c>
      <c r="C74" s="19" t="s">
        <v>231</v>
      </c>
      <c r="D74" s="25" t="s">
        <v>233</v>
      </c>
    </row>
    <row r="75" spans="1:4" x14ac:dyDescent="0.25">
      <c r="A75" s="24" t="s">
        <v>234</v>
      </c>
      <c r="B75" s="20" t="s">
        <v>235</v>
      </c>
      <c r="C75" s="21" t="s">
        <v>45</v>
      </c>
      <c r="D75" s="26" t="s">
        <v>76</v>
      </c>
    </row>
    <row r="76" spans="1:4" x14ac:dyDescent="0.25">
      <c r="A76" s="23" t="s">
        <v>236</v>
      </c>
      <c r="B76" s="19" t="s">
        <v>237</v>
      </c>
      <c r="C76" s="22" t="s">
        <v>45</v>
      </c>
      <c r="D76" s="25" t="s">
        <v>76</v>
      </c>
    </row>
    <row r="77" spans="1:4" x14ac:dyDescent="0.25">
      <c r="A77" s="24" t="s">
        <v>238</v>
      </c>
      <c r="B77" s="20" t="s">
        <v>239</v>
      </c>
      <c r="C77" s="20" t="s">
        <v>85</v>
      </c>
      <c r="D77" s="26" t="s">
        <v>82</v>
      </c>
    </row>
    <row r="78" spans="1:4" x14ac:dyDescent="0.25">
      <c r="A78" s="23" t="s">
        <v>240</v>
      </c>
      <c r="B78" s="19" t="s">
        <v>241</v>
      </c>
      <c r="C78" s="22" t="s">
        <v>45</v>
      </c>
      <c r="D78" s="25" t="s">
        <v>76</v>
      </c>
    </row>
    <row r="79" spans="1:4" x14ac:dyDescent="0.25">
      <c r="A79" s="24" t="s">
        <v>242</v>
      </c>
      <c r="B79" s="20" t="s">
        <v>243</v>
      </c>
      <c r="C79" s="20" t="s">
        <v>244</v>
      </c>
      <c r="D79" s="26" t="s">
        <v>76</v>
      </c>
    </row>
    <row r="80" spans="1:4" x14ac:dyDescent="0.25">
      <c r="A80" s="23" t="s">
        <v>245</v>
      </c>
      <c r="B80" s="19" t="s">
        <v>246</v>
      </c>
      <c r="C80" s="19" t="s">
        <v>110</v>
      </c>
      <c r="D80" s="25" t="s">
        <v>111</v>
      </c>
    </row>
    <row r="81" spans="1:4" x14ac:dyDescent="0.25">
      <c r="A81" s="24" t="s">
        <v>247</v>
      </c>
      <c r="B81" s="20" t="s">
        <v>248</v>
      </c>
      <c r="C81" s="20" t="s">
        <v>81</v>
      </c>
      <c r="D81" s="26" t="s">
        <v>82</v>
      </c>
    </row>
    <row r="82" spans="1:4" x14ac:dyDescent="0.25">
      <c r="A82" s="23" t="s">
        <v>249</v>
      </c>
      <c r="B82" s="19" t="s">
        <v>250</v>
      </c>
      <c r="C82" s="19" t="s">
        <v>91</v>
      </c>
      <c r="D82" s="25" t="s">
        <v>57</v>
      </c>
    </row>
    <row r="83" spans="1:4" x14ac:dyDescent="0.25">
      <c r="A83" s="24" t="s">
        <v>251</v>
      </c>
      <c r="B83" s="20" t="s">
        <v>252</v>
      </c>
      <c r="C83" s="20" t="s">
        <v>216</v>
      </c>
      <c r="D83" s="26" t="s">
        <v>82</v>
      </c>
    </row>
    <row r="84" spans="1:4" x14ac:dyDescent="0.25">
      <c r="A84" s="23" t="s">
        <v>253</v>
      </c>
      <c r="B84" s="19" t="s">
        <v>33</v>
      </c>
      <c r="C84" s="19" t="s">
        <v>138</v>
      </c>
      <c r="D84" s="25" t="s">
        <v>82</v>
      </c>
    </row>
    <row r="85" spans="1:4" x14ac:dyDescent="0.25">
      <c r="A85" s="24" t="s">
        <v>254</v>
      </c>
      <c r="B85" s="20" t="s">
        <v>255</v>
      </c>
      <c r="C85" s="20" t="s">
        <v>110</v>
      </c>
      <c r="D85" s="26" t="s">
        <v>111</v>
      </c>
    </row>
    <row r="86" spans="1:4" x14ac:dyDescent="0.25">
      <c r="A86" s="23" t="s">
        <v>256</v>
      </c>
      <c r="B86" s="19" t="s">
        <v>257</v>
      </c>
      <c r="C86" s="19" t="s">
        <v>91</v>
      </c>
      <c r="D86" s="25" t="s">
        <v>57</v>
      </c>
    </row>
    <row r="87" spans="1:4" x14ac:dyDescent="0.25">
      <c r="A87" s="24" t="s">
        <v>258</v>
      </c>
      <c r="B87" s="20" t="s">
        <v>259</v>
      </c>
      <c r="C87" s="21" t="s">
        <v>45</v>
      </c>
      <c r="D87" s="26" t="s">
        <v>76</v>
      </c>
    </row>
    <row r="88" spans="1:4" x14ac:dyDescent="0.25">
      <c r="A88" s="23" t="s">
        <v>260</v>
      </c>
      <c r="B88" s="19" t="s">
        <v>261</v>
      </c>
      <c r="C88" s="19" t="s">
        <v>88</v>
      </c>
      <c r="D88" s="25" t="s">
        <v>76</v>
      </c>
    </row>
    <row r="89" spans="1:4" x14ac:dyDescent="0.25">
      <c r="A89" s="24" t="s">
        <v>262</v>
      </c>
      <c r="B89" s="20" t="s">
        <v>263</v>
      </c>
      <c r="C89" s="20" t="s">
        <v>88</v>
      </c>
      <c r="D89" s="26" t="s">
        <v>76</v>
      </c>
    </row>
    <row r="90" spans="1:4" x14ac:dyDescent="0.25">
      <c r="A90" s="23" t="s">
        <v>264</v>
      </c>
      <c r="B90" s="19" t="s">
        <v>265</v>
      </c>
      <c r="C90" s="19" t="s">
        <v>85</v>
      </c>
      <c r="D90" s="25" t="s">
        <v>82</v>
      </c>
    </row>
    <row r="91" spans="1:4" x14ac:dyDescent="0.25">
      <c r="A91" s="24" t="s">
        <v>266</v>
      </c>
      <c r="B91" s="20" t="s">
        <v>29</v>
      </c>
      <c r="C91" s="20" t="s">
        <v>125</v>
      </c>
      <c r="D91" s="26" t="s">
        <v>82</v>
      </c>
    </row>
    <row r="92" spans="1:4" x14ac:dyDescent="0.25">
      <c r="A92" s="23" t="s">
        <v>267</v>
      </c>
      <c r="B92" s="19" t="s">
        <v>268</v>
      </c>
      <c r="C92" s="19" t="s">
        <v>88</v>
      </c>
      <c r="D92" s="25" t="s">
        <v>76</v>
      </c>
    </row>
    <row r="93" spans="1:4" x14ac:dyDescent="0.25">
      <c r="A93" s="24" t="s">
        <v>269</v>
      </c>
      <c r="B93" s="20" t="s">
        <v>270</v>
      </c>
      <c r="C93" s="20" t="s">
        <v>81</v>
      </c>
      <c r="D93" s="26" t="s">
        <v>82</v>
      </c>
    </row>
    <row r="94" spans="1:4" x14ac:dyDescent="0.25">
      <c r="A94" s="23" t="s">
        <v>271</v>
      </c>
      <c r="B94" s="19" t="s">
        <v>272</v>
      </c>
      <c r="C94" s="19" t="s">
        <v>233</v>
      </c>
      <c r="D94" s="25" t="s">
        <v>233</v>
      </c>
    </row>
    <row r="95" spans="1:4" x14ac:dyDescent="0.25">
      <c r="A95" s="24" t="s">
        <v>273</v>
      </c>
      <c r="B95" s="20" t="s">
        <v>274</v>
      </c>
      <c r="C95" s="20" t="s">
        <v>233</v>
      </c>
      <c r="D95" s="26" t="s">
        <v>233</v>
      </c>
    </row>
    <row r="96" spans="1:4" x14ac:dyDescent="0.25">
      <c r="A96" s="23" t="s">
        <v>275</v>
      </c>
      <c r="B96" s="19" t="s">
        <v>36</v>
      </c>
      <c r="C96" s="19" t="s">
        <v>98</v>
      </c>
      <c r="D96" s="25" t="s">
        <v>82</v>
      </c>
    </row>
    <row r="97" spans="1:4" x14ac:dyDescent="0.25">
      <c r="A97" s="24" t="s">
        <v>276</v>
      </c>
      <c r="B97" s="20" t="s">
        <v>277</v>
      </c>
      <c r="C97" s="20" t="s">
        <v>216</v>
      </c>
      <c r="D97" s="26" t="s">
        <v>82</v>
      </c>
    </row>
    <row r="98" spans="1:4" x14ac:dyDescent="0.25">
      <c r="A98" s="23" t="s">
        <v>278</v>
      </c>
      <c r="B98" s="19" t="s">
        <v>279</v>
      </c>
      <c r="C98" s="19" t="s">
        <v>103</v>
      </c>
      <c r="D98" s="25" t="s">
        <v>95</v>
      </c>
    </row>
    <row r="99" spans="1:4" x14ac:dyDescent="0.25">
      <c r="A99" s="24" t="s">
        <v>280</v>
      </c>
      <c r="B99" s="20" t="s">
        <v>281</v>
      </c>
      <c r="C99" s="20" t="s">
        <v>103</v>
      </c>
      <c r="D99" s="26" t="s">
        <v>95</v>
      </c>
    </row>
    <row r="100" spans="1:4" x14ac:dyDescent="0.25">
      <c r="A100" s="23" t="s">
        <v>282</v>
      </c>
      <c r="B100" s="19" t="s">
        <v>283</v>
      </c>
      <c r="C100" s="19" t="s">
        <v>91</v>
      </c>
      <c r="D100" s="25" t="s">
        <v>57</v>
      </c>
    </row>
    <row r="101" spans="1:4" x14ac:dyDescent="0.25">
      <c r="A101" s="24" t="s">
        <v>284</v>
      </c>
      <c r="B101" s="20" t="s">
        <v>285</v>
      </c>
      <c r="C101" s="20" t="s">
        <v>103</v>
      </c>
      <c r="D101" s="26" t="s">
        <v>95</v>
      </c>
    </row>
    <row r="102" spans="1:4" x14ac:dyDescent="0.25">
      <c r="A102" s="23" t="s">
        <v>286</v>
      </c>
      <c r="B102" s="19" t="s">
        <v>287</v>
      </c>
      <c r="C102" s="19" t="s">
        <v>81</v>
      </c>
      <c r="D102" s="25" t="s">
        <v>82</v>
      </c>
    </row>
    <row r="103" spans="1:4" x14ac:dyDescent="0.25">
      <c r="A103" s="24" t="s">
        <v>288</v>
      </c>
      <c r="B103" s="20" t="s">
        <v>289</v>
      </c>
      <c r="C103" s="20" t="s">
        <v>88</v>
      </c>
      <c r="D103" s="26" t="s">
        <v>76</v>
      </c>
    </row>
    <row r="104" spans="1:4" x14ac:dyDescent="0.25">
      <c r="A104" s="23" t="s">
        <v>290</v>
      </c>
      <c r="B104" s="19" t="s">
        <v>291</v>
      </c>
      <c r="C104" s="19" t="s">
        <v>88</v>
      </c>
      <c r="D104" s="25" t="s">
        <v>76</v>
      </c>
    </row>
    <row r="105" spans="1:4" x14ac:dyDescent="0.25">
      <c r="A105" s="24" t="s">
        <v>292</v>
      </c>
      <c r="B105" s="20" t="s">
        <v>293</v>
      </c>
      <c r="C105" s="20" t="s">
        <v>110</v>
      </c>
      <c r="D105" s="26" t="s">
        <v>111</v>
      </c>
    </row>
    <row r="106" spans="1:4" x14ac:dyDescent="0.25">
      <c r="A106" s="23" t="s">
        <v>294</v>
      </c>
      <c r="B106" s="19" t="s">
        <v>295</v>
      </c>
      <c r="C106" s="19" t="s">
        <v>103</v>
      </c>
      <c r="D106" s="25" t="s">
        <v>95</v>
      </c>
    </row>
    <row r="107" spans="1:4" x14ac:dyDescent="0.25">
      <c r="A107" s="24" t="s">
        <v>296</v>
      </c>
      <c r="B107" s="20" t="s">
        <v>297</v>
      </c>
      <c r="C107" s="20" t="s">
        <v>91</v>
      </c>
      <c r="D107" s="26" t="s">
        <v>57</v>
      </c>
    </row>
    <row r="108" spans="1:4" x14ac:dyDescent="0.25">
      <c r="A108" s="23" t="s">
        <v>298</v>
      </c>
      <c r="B108" s="19" t="s">
        <v>299</v>
      </c>
      <c r="C108" s="19" t="s">
        <v>103</v>
      </c>
      <c r="D108" s="25" t="s">
        <v>95</v>
      </c>
    </row>
    <row r="109" spans="1:4" x14ac:dyDescent="0.25">
      <c r="A109" s="24" t="s">
        <v>300</v>
      </c>
      <c r="B109" s="20" t="s">
        <v>301</v>
      </c>
      <c r="C109" s="20" t="s">
        <v>91</v>
      </c>
      <c r="D109" s="26" t="s">
        <v>57</v>
      </c>
    </row>
    <row r="110" spans="1:4" x14ac:dyDescent="0.25">
      <c r="A110" s="23" t="s">
        <v>302</v>
      </c>
      <c r="B110" s="19" t="s">
        <v>26</v>
      </c>
      <c r="C110" s="19" t="s">
        <v>85</v>
      </c>
      <c r="D110" s="25" t="s">
        <v>82</v>
      </c>
    </row>
    <row r="111" spans="1:4" x14ac:dyDescent="0.25">
      <c r="A111" s="24" t="s">
        <v>303</v>
      </c>
      <c r="B111" s="20" t="s">
        <v>304</v>
      </c>
      <c r="C111" s="20" t="s">
        <v>216</v>
      </c>
      <c r="D111" s="26" t="s">
        <v>82</v>
      </c>
    </row>
    <row r="112" spans="1:4" x14ac:dyDescent="0.25">
      <c r="A112" s="23" t="s">
        <v>305</v>
      </c>
      <c r="B112" s="19" t="s">
        <v>59</v>
      </c>
      <c r="C112" s="19" t="s">
        <v>134</v>
      </c>
      <c r="D112" s="25" t="s">
        <v>76</v>
      </c>
    </row>
    <row r="113" spans="1:4" x14ac:dyDescent="0.25">
      <c r="A113" s="24" t="s">
        <v>306</v>
      </c>
      <c r="B113" s="20" t="s">
        <v>307</v>
      </c>
      <c r="C113" s="20" t="s">
        <v>91</v>
      </c>
      <c r="D113" s="26" t="s">
        <v>57</v>
      </c>
    </row>
    <row r="114" spans="1:4" x14ac:dyDescent="0.25">
      <c r="A114" s="23" t="s">
        <v>308</v>
      </c>
      <c r="B114" s="19" t="s">
        <v>309</v>
      </c>
      <c r="C114" s="19" t="s">
        <v>310</v>
      </c>
      <c r="D114" s="25" t="s">
        <v>76</v>
      </c>
    </row>
    <row r="115" spans="1:4" x14ac:dyDescent="0.25">
      <c r="A115" s="24" t="s">
        <v>311</v>
      </c>
      <c r="B115" s="20" t="s">
        <v>312</v>
      </c>
      <c r="C115" s="20" t="s">
        <v>75</v>
      </c>
      <c r="D115" s="26" t="s">
        <v>76</v>
      </c>
    </row>
    <row r="116" spans="1:4" x14ac:dyDescent="0.25">
      <c r="A116" s="23" t="s">
        <v>313</v>
      </c>
      <c r="B116" s="19" t="s">
        <v>42</v>
      </c>
      <c r="C116" s="19" t="s">
        <v>81</v>
      </c>
      <c r="D116" s="25" t="s">
        <v>82</v>
      </c>
    </row>
    <row r="117" spans="1:4" x14ac:dyDescent="0.25">
      <c r="A117" s="24" t="s">
        <v>314</v>
      </c>
      <c r="B117" s="20" t="s">
        <v>315</v>
      </c>
      <c r="C117" s="20" t="s">
        <v>81</v>
      </c>
      <c r="D117" s="26" t="s">
        <v>82</v>
      </c>
    </row>
    <row r="118" spans="1:4" x14ac:dyDescent="0.25">
      <c r="A118" s="23" t="s">
        <v>316</v>
      </c>
      <c r="B118" s="19" t="s">
        <v>317</v>
      </c>
      <c r="C118" s="19" t="s">
        <v>98</v>
      </c>
      <c r="D118" s="25" t="s">
        <v>82</v>
      </c>
    </row>
    <row r="119" spans="1:4" x14ac:dyDescent="0.25">
      <c r="A119" s="24" t="s">
        <v>318</v>
      </c>
      <c r="B119" s="20" t="s">
        <v>39</v>
      </c>
      <c r="C119" s="20" t="s">
        <v>98</v>
      </c>
      <c r="D119" s="26" t="s">
        <v>82</v>
      </c>
    </row>
    <row r="120" spans="1:4" x14ac:dyDescent="0.25">
      <c r="A120" s="23" t="s">
        <v>319</v>
      </c>
      <c r="B120" s="19" t="s">
        <v>320</v>
      </c>
      <c r="C120" s="19" t="s">
        <v>103</v>
      </c>
      <c r="D120" s="25" t="s">
        <v>95</v>
      </c>
    </row>
    <row r="121" spans="1:4" x14ac:dyDescent="0.25">
      <c r="A121" s="24" t="s">
        <v>321</v>
      </c>
      <c r="B121" s="20" t="s">
        <v>322</v>
      </c>
      <c r="C121" s="20" t="s">
        <v>323</v>
      </c>
      <c r="D121" s="26" t="s">
        <v>58</v>
      </c>
    </row>
    <row r="122" spans="1:4" x14ac:dyDescent="0.25">
      <c r="A122" s="23" t="s">
        <v>324</v>
      </c>
      <c r="B122" s="19" t="s">
        <v>325</v>
      </c>
      <c r="C122" s="19" t="s">
        <v>81</v>
      </c>
      <c r="D122" s="25" t="s">
        <v>82</v>
      </c>
    </row>
    <row r="123" spans="1:4" x14ac:dyDescent="0.25">
      <c r="A123" s="24" t="s">
        <v>326</v>
      </c>
      <c r="B123" s="20" t="s">
        <v>327</v>
      </c>
      <c r="C123" s="20" t="s">
        <v>75</v>
      </c>
      <c r="D123" s="26" t="s">
        <v>76</v>
      </c>
    </row>
    <row r="124" spans="1:4" x14ac:dyDescent="0.25">
      <c r="A124" s="23" t="s">
        <v>328</v>
      </c>
      <c r="B124" s="19" t="s">
        <v>329</v>
      </c>
      <c r="C124" s="19" t="s">
        <v>85</v>
      </c>
      <c r="D124" s="25" t="s">
        <v>82</v>
      </c>
    </row>
    <row r="125" spans="1:4" x14ac:dyDescent="0.25">
      <c r="A125" s="24" t="s">
        <v>330</v>
      </c>
      <c r="B125" s="20" t="s">
        <v>331</v>
      </c>
      <c r="C125" s="21" t="s">
        <v>45</v>
      </c>
      <c r="D125" s="26" t="s">
        <v>76</v>
      </c>
    </row>
    <row r="126" spans="1:4" x14ac:dyDescent="0.25">
      <c r="A126" s="23" t="s">
        <v>332</v>
      </c>
      <c r="B126" s="19" t="s">
        <v>333</v>
      </c>
      <c r="C126" s="19" t="s">
        <v>91</v>
      </c>
      <c r="D126" s="25" t="s">
        <v>57</v>
      </c>
    </row>
    <row r="127" spans="1:4" x14ac:dyDescent="0.25">
      <c r="A127" s="24" t="s">
        <v>334</v>
      </c>
      <c r="B127" s="20" t="s">
        <v>335</v>
      </c>
      <c r="C127" s="20" t="s">
        <v>91</v>
      </c>
      <c r="D127" s="26" t="s">
        <v>57</v>
      </c>
    </row>
    <row r="128" spans="1:4" x14ac:dyDescent="0.25">
      <c r="A128" s="23" t="s">
        <v>336</v>
      </c>
      <c r="B128" s="19" t="s">
        <v>337</v>
      </c>
      <c r="C128" s="19" t="s">
        <v>91</v>
      </c>
      <c r="D128" s="25" t="s">
        <v>57</v>
      </c>
    </row>
    <row r="129" spans="1:4" x14ac:dyDescent="0.25">
      <c r="A129" s="24" t="s">
        <v>338</v>
      </c>
      <c r="B129" s="20" t="s">
        <v>339</v>
      </c>
      <c r="C129" s="20" t="s">
        <v>85</v>
      </c>
      <c r="D129" s="26" t="s">
        <v>82</v>
      </c>
    </row>
    <row r="130" spans="1:4" x14ac:dyDescent="0.25">
      <c r="A130" s="23" t="s">
        <v>340</v>
      </c>
      <c r="B130" s="19" t="s">
        <v>341</v>
      </c>
      <c r="C130" s="19" t="s">
        <v>75</v>
      </c>
      <c r="D130" s="25" t="s">
        <v>76</v>
      </c>
    </row>
    <row r="131" spans="1:4" x14ac:dyDescent="0.25">
      <c r="A131" s="24" t="s">
        <v>342</v>
      </c>
      <c r="B131" s="20" t="s">
        <v>343</v>
      </c>
      <c r="C131" s="20" t="s">
        <v>85</v>
      </c>
      <c r="D131" s="26" t="s">
        <v>82</v>
      </c>
    </row>
    <row r="132" spans="1:4" x14ac:dyDescent="0.25">
      <c r="A132" s="23" t="s">
        <v>344</v>
      </c>
      <c r="B132" s="19" t="s">
        <v>345</v>
      </c>
      <c r="C132" s="19" t="s">
        <v>91</v>
      </c>
      <c r="D132" s="25" t="s">
        <v>57</v>
      </c>
    </row>
    <row r="133" spans="1:4" x14ac:dyDescent="0.25">
      <c r="A133" s="24" t="s">
        <v>346</v>
      </c>
      <c r="B133" s="20" t="s">
        <v>347</v>
      </c>
      <c r="C133" s="20" t="s">
        <v>110</v>
      </c>
      <c r="D133" s="26" t="s">
        <v>111</v>
      </c>
    </row>
    <row r="134" spans="1:4" x14ac:dyDescent="0.25">
      <c r="A134" s="23" t="s">
        <v>348</v>
      </c>
      <c r="B134" s="19" t="s">
        <v>349</v>
      </c>
      <c r="C134" s="19" t="s">
        <v>85</v>
      </c>
      <c r="D134" s="25" t="s">
        <v>82</v>
      </c>
    </row>
    <row r="135" spans="1:4" x14ac:dyDescent="0.25">
      <c r="A135" s="24" t="s">
        <v>350</v>
      </c>
      <c r="B135" s="20" t="s">
        <v>351</v>
      </c>
      <c r="C135" s="20" t="s">
        <v>75</v>
      </c>
      <c r="D135" s="26" t="s">
        <v>76</v>
      </c>
    </row>
    <row r="136" spans="1:4" x14ac:dyDescent="0.25">
      <c r="A136" s="23" t="s">
        <v>352</v>
      </c>
      <c r="B136" s="19" t="s">
        <v>353</v>
      </c>
      <c r="C136" s="22" t="s">
        <v>45</v>
      </c>
      <c r="D136" s="25" t="s">
        <v>76</v>
      </c>
    </row>
    <row r="137" spans="1:4" x14ac:dyDescent="0.25">
      <c r="A137" s="24" t="s">
        <v>354</v>
      </c>
      <c r="B137" s="20" t="s">
        <v>355</v>
      </c>
      <c r="C137" s="20" t="s">
        <v>88</v>
      </c>
      <c r="D137" s="26" t="s">
        <v>76</v>
      </c>
    </row>
    <row r="138" spans="1:4" x14ac:dyDescent="0.25">
      <c r="A138" s="23" t="s">
        <v>356</v>
      </c>
      <c r="B138" s="19" t="s">
        <v>357</v>
      </c>
      <c r="C138" s="19" t="s">
        <v>75</v>
      </c>
      <c r="D138" s="25" t="s">
        <v>76</v>
      </c>
    </row>
    <row r="139" spans="1:4" x14ac:dyDescent="0.25">
      <c r="A139" s="24" t="s">
        <v>358</v>
      </c>
      <c r="B139" s="20" t="s">
        <v>359</v>
      </c>
      <c r="C139" s="20" t="s">
        <v>125</v>
      </c>
      <c r="D139" s="26" t="s">
        <v>82</v>
      </c>
    </row>
    <row r="140" spans="1:4" x14ac:dyDescent="0.25">
      <c r="A140" s="23" t="s">
        <v>360</v>
      </c>
      <c r="B140" s="19" t="s">
        <v>361</v>
      </c>
      <c r="C140" s="19" t="s">
        <v>85</v>
      </c>
      <c r="D140" s="25" t="s">
        <v>82</v>
      </c>
    </row>
    <row r="141" spans="1:4" x14ac:dyDescent="0.25">
      <c r="A141" s="24" t="s">
        <v>362</v>
      </c>
      <c r="B141" s="20" t="s">
        <v>32</v>
      </c>
      <c r="C141" s="20" t="s">
        <v>138</v>
      </c>
      <c r="D141" s="26" t="s">
        <v>82</v>
      </c>
    </row>
    <row r="142" spans="1:4" x14ac:dyDescent="0.25">
      <c r="A142" s="23" t="s">
        <v>363</v>
      </c>
      <c r="B142" s="19" t="s">
        <v>364</v>
      </c>
      <c r="C142" s="19" t="s">
        <v>91</v>
      </c>
      <c r="D142" s="25" t="s">
        <v>57</v>
      </c>
    </row>
    <row r="143" spans="1:4" x14ac:dyDescent="0.25">
      <c r="A143" s="24" t="s">
        <v>365</v>
      </c>
      <c r="B143" s="20" t="s">
        <v>366</v>
      </c>
      <c r="C143" s="20" t="s">
        <v>85</v>
      </c>
      <c r="D143" s="26" t="s">
        <v>82</v>
      </c>
    </row>
    <row r="144" spans="1:4" x14ac:dyDescent="0.25">
      <c r="A144" s="23" t="s">
        <v>367</v>
      </c>
      <c r="B144" s="19" t="s">
        <v>368</v>
      </c>
      <c r="C144" s="22" t="s">
        <v>45</v>
      </c>
      <c r="D144" s="25" t="s">
        <v>76</v>
      </c>
    </row>
    <row r="145" spans="1:4" x14ac:dyDescent="0.25">
      <c r="A145" s="24" t="s">
        <v>369</v>
      </c>
      <c r="B145" s="20" t="s">
        <v>370</v>
      </c>
      <c r="C145" s="21" t="s">
        <v>45</v>
      </c>
      <c r="D145" s="26" t="s">
        <v>76</v>
      </c>
    </row>
    <row r="146" spans="1:4" x14ac:dyDescent="0.25">
      <c r="A146" s="23" t="s">
        <v>371</v>
      </c>
      <c r="B146" s="19" t="s">
        <v>372</v>
      </c>
      <c r="C146" s="19" t="s">
        <v>91</v>
      </c>
      <c r="D146" s="25" t="s">
        <v>57</v>
      </c>
    </row>
    <row r="147" spans="1:4" x14ac:dyDescent="0.25">
      <c r="A147" s="24" t="s">
        <v>373</v>
      </c>
      <c r="B147" s="20" t="s">
        <v>374</v>
      </c>
      <c r="C147" s="20" t="s">
        <v>91</v>
      </c>
      <c r="D147" s="26" t="s">
        <v>76</v>
      </c>
    </row>
    <row r="148" spans="1:4" x14ac:dyDescent="0.25">
      <c r="A148" s="23" t="s">
        <v>375</v>
      </c>
      <c r="B148" s="19" t="s">
        <v>376</v>
      </c>
      <c r="C148" s="19" t="s">
        <v>88</v>
      </c>
      <c r="D148" s="25" t="s">
        <v>76</v>
      </c>
    </row>
    <row r="149" spans="1:4" x14ac:dyDescent="0.25">
      <c r="A149" s="24" t="s">
        <v>377</v>
      </c>
      <c r="B149" s="20" t="s">
        <v>378</v>
      </c>
      <c r="C149" s="20" t="s">
        <v>98</v>
      </c>
      <c r="D149" s="26" t="s">
        <v>82</v>
      </c>
    </row>
    <row r="150" spans="1:4" x14ac:dyDescent="0.25">
      <c r="A150" s="23" t="s">
        <v>379</v>
      </c>
      <c r="B150" s="19" t="s">
        <v>380</v>
      </c>
      <c r="C150" s="19" t="s">
        <v>91</v>
      </c>
      <c r="D150" s="25" t="s">
        <v>57</v>
      </c>
    </row>
    <row r="151" spans="1:4" x14ac:dyDescent="0.25">
      <c r="A151" s="24" t="s">
        <v>381</v>
      </c>
      <c r="B151" s="20" t="s">
        <v>382</v>
      </c>
      <c r="C151" s="20" t="s">
        <v>103</v>
      </c>
      <c r="D151" s="26" t="s">
        <v>95</v>
      </c>
    </row>
    <row r="152" spans="1:4" x14ac:dyDescent="0.25">
      <c r="A152" s="23" t="s">
        <v>383</v>
      </c>
      <c r="B152" s="19" t="s">
        <v>384</v>
      </c>
      <c r="C152" s="19" t="s">
        <v>88</v>
      </c>
      <c r="D152" s="25" t="s">
        <v>76</v>
      </c>
    </row>
    <row r="153" spans="1:4" x14ac:dyDescent="0.25">
      <c r="A153" s="24" t="s">
        <v>385</v>
      </c>
      <c r="B153" s="20" t="s">
        <v>386</v>
      </c>
      <c r="C153" s="21" t="s">
        <v>45</v>
      </c>
      <c r="D153" s="26" t="s">
        <v>76</v>
      </c>
    </row>
    <row r="154" spans="1:4" x14ac:dyDescent="0.25">
      <c r="A154" s="23" t="s">
        <v>387</v>
      </c>
      <c r="B154" s="19" t="s">
        <v>388</v>
      </c>
      <c r="C154" s="22" t="s">
        <v>45</v>
      </c>
      <c r="D154" s="25" t="s">
        <v>76</v>
      </c>
    </row>
    <row r="155" spans="1:4" x14ac:dyDescent="0.25">
      <c r="A155" s="24" t="s">
        <v>389</v>
      </c>
      <c r="B155" s="20" t="s">
        <v>390</v>
      </c>
      <c r="C155" s="20" t="s">
        <v>75</v>
      </c>
      <c r="D155" s="26" t="s">
        <v>76</v>
      </c>
    </row>
    <row r="156" spans="1:4" x14ac:dyDescent="0.25">
      <c r="A156" s="23" t="s">
        <v>391</v>
      </c>
      <c r="B156" s="19" t="s">
        <v>55</v>
      </c>
      <c r="C156" s="19" t="s">
        <v>103</v>
      </c>
      <c r="D156" s="25" t="s">
        <v>95</v>
      </c>
    </row>
    <row r="157" spans="1:4" x14ac:dyDescent="0.25">
      <c r="A157" s="24" t="s">
        <v>392</v>
      </c>
      <c r="B157" s="20" t="s">
        <v>393</v>
      </c>
      <c r="C157" s="20" t="s">
        <v>91</v>
      </c>
      <c r="D157" s="26" t="s">
        <v>57</v>
      </c>
    </row>
    <row r="158" spans="1:4" x14ac:dyDescent="0.25">
      <c r="A158" s="23" t="s">
        <v>394</v>
      </c>
      <c r="B158" s="19" t="s">
        <v>395</v>
      </c>
      <c r="C158" s="19" t="s">
        <v>85</v>
      </c>
      <c r="D158" s="25" t="s">
        <v>82</v>
      </c>
    </row>
    <row r="159" spans="1:4" x14ac:dyDescent="0.25">
      <c r="A159" s="24" t="s">
        <v>396</v>
      </c>
      <c r="B159" s="20" t="s">
        <v>397</v>
      </c>
      <c r="C159" s="20" t="s">
        <v>138</v>
      </c>
      <c r="D159" s="26" t="s">
        <v>82</v>
      </c>
    </row>
    <row r="160" spans="1:4" x14ac:dyDescent="0.25">
      <c r="A160" s="23" t="s">
        <v>398</v>
      </c>
      <c r="B160" s="19" t="s">
        <v>399</v>
      </c>
      <c r="C160" s="19" t="s">
        <v>184</v>
      </c>
      <c r="D160" s="25" t="s">
        <v>56</v>
      </c>
    </row>
    <row r="161" spans="1:4" x14ac:dyDescent="0.25">
      <c r="A161" s="24" t="s">
        <v>400</v>
      </c>
      <c r="B161" s="20" t="s">
        <v>401</v>
      </c>
      <c r="C161" s="20" t="s">
        <v>85</v>
      </c>
      <c r="D161" s="26" t="s">
        <v>82</v>
      </c>
    </row>
    <row r="162" spans="1:4" x14ac:dyDescent="0.25">
      <c r="A162" s="23" t="s">
        <v>402</v>
      </c>
      <c r="B162" s="19" t="s">
        <v>403</v>
      </c>
      <c r="C162" s="19" t="s">
        <v>103</v>
      </c>
      <c r="D162" s="25" t="s">
        <v>95</v>
      </c>
    </row>
    <row r="163" spans="1:4" x14ac:dyDescent="0.25">
      <c r="A163" s="24" t="s">
        <v>404</v>
      </c>
      <c r="B163" s="20" t="s">
        <v>405</v>
      </c>
      <c r="C163" s="20" t="s">
        <v>88</v>
      </c>
      <c r="D163" s="26" t="s">
        <v>76</v>
      </c>
    </row>
    <row r="164" spans="1:4" x14ac:dyDescent="0.25">
      <c r="A164" s="23" t="s">
        <v>406</v>
      </c>
      <c r="B164" s="19" t="s">
        <v>407</v>
      </c>
      <c r="C164" s="22" t="s">
        <v>45</v>
      </c>
      <c r="D164" s="25" t="s">
        <v>76</v>
      </c>
    </row>
    <row r="165" spans="1:4" x14ac:dyDescent="0.25">
      <c r="A165" s="24" t="s">
        <v>408</v>
      </c>
      <c r="B165" s="20" t="s">
        <v>409</v>
      </c>
      <c r="C165" s="20" t="s">
        <v>91</v>
      </c>
      <c r="D165" s="26" t="s">
        <v>57</v>
      </c>
    </row>
    <row r="166" spans="1:4" x14ac:dyDescent="0.25">
      <c r="A166" s="23" t="s">
        <v>61</v>
      </c>
      <c r="B166" s="19" t="s">
        <v>410</v>
      </c>
      <c r="C166" s="22" t="s">
        <v>45</v>
      </c>
      <c r="D166" s="25" t="s">
        <v>76</v>
      </c>
    </row>
    <row r="167" spans="1:4" x14ac:dyDescent="0.25">
      <c r="A167" s="24" t="s">
        <v>411</v>
      </c>
      <c r="B167" s="20" t="s">
        <v>412</v>
      </c>
      <c r="C167" s="20" t="s">
        <v>91</v>
      </c>
      <c r="D167" s="26" t="s">
        <v>57</v>
      </c>
    </row>
    <row r="168" spans="1:4" x14ac:dyDescent="0.25">
      <c r="A168" s="23" t="s">
        <v>413</v>
      </c>
      <c r="B168" s="19" t="s">
        <v>414</v>
      </c>
      <c r="C168" s="19" t="s">
        <v>134</v>
      </c>
      <c r="D168" s="25" t="s">
        <v>76</v>
      </c>
    </row>
    <row r="169" spans="1:4" x14ac:dyDescent="0.25">
      <c r="A169" s="24" t="s">
        <v>415</v>
      </c>
      <c r="B169" s="20" t="s">
        <v>43</v>
      </c>
      <c r="C169" s="20" t="s">
        <v>81</v>
      </c>
      <c r="D169" s="26" t="s">
        <v>82</v>
      </c>
    </row>
    <row r="170" spans="1:4" x14ac:dyDescent="0.25">
      <c r="A170" s="23" t="s">
        <v>416</v>
      </c>
      <c r="B170" s="19" t="s">
        <v>417</v>
      </c>
      <c r="C170" s="19" t="s">
        <v>103</v>
      </c>
      <c r="D170" s="25" t="s">
        <v>95</v>
      </c>
    </row>
    <row r="171" spans="1:4" x14ac:dyDescent="0.25">
      <c r="A171" s="24" t="s">
        <v>418</v>
      </c>
      <c r="B171" s="20" t="s">
        <v>419</v>
      </c>
      <c r="C171" s="20" t="s">
        <v>91</v>
      </c>
      <c r="D171" s="26" t="s">
        <v>57</v>
      </c>
    </row>
    <row r="172" spans="1:4" x14ac:dyDescent="0.25">
      <c r="A172" s="23" t="s">
        <v>420</v>
      </c>
      <c r="B172" s="19" t="s">
        <v>421</v>
      </c>
      <c r="C172" s="19" t="s">
        <v>122</v>
      </c>
      <c r="D172" s="25" t="s">
        <v>57</v>
      </c>
    </row>
    <row r="173" spans="1:4" x14ac:dyDescent="0.25">
      <c r="A173" s="24" t="s">
        <v>422</v>
      </c>
      <c r="B173" s="20" t="s">
        <v>423</v>
      </c>
      <c r="C173" s="20" t="s">
        <v>103</v>
      </c>
      <c r="D173" s="26" t="s">
        <v>95</v>
      </c>
    </row>
    <row r="174" spans="1:4" x14ac:dyDescent="0.25">
      <c r="A174" s="23" t="s">
        <v>424</v>
      </c>
      <c r="B174" s="19" t="s">
        <v>425</v>
      </c>
      <c r="C174" s="19" t="s">
        <v>88</v>
      </c>
      <c r="D174" s="25" t="s">
        <v>76</v>
      </c>
    </row>
    <row r="175" spans="1:4" x14ac:dyDescent="0.25">
      <c r="A175" s="24" t="s">
        <v>426</v>
      </c>
      <c r="B175" s="20" t="s">
        <v>427</v>
      </c>
      <c r="C175" s="20" t="s">
        <v>88</v>
      </c>
      <c r="D175" s="26" t="s">
        <v>76</v>
      </c>
    </row>
    <row r="176" spans="1:4" x14ac:dyDescent="0.25">
      <c r="A176" s="23" t="s">
        <v>428</v>
      </c>
      <c r="B176" s="19" t="s">
        <v>429</v>
      </c>
      <c r="C176" s="19" t="s">
        <v>91</v>
      </c>
      <c r="D176" s="25" t="s">
        <v>57</v>
      </c>
    </row>
    <row r="177" spans="1:4" x14ac:dyDescent="0.25">
      <c r="A177" s="24" t="s">
        <v>430</v>
      </c>
      <c r="B177" s="20" t="s">
        <v>431</v>
      </c>
      <c r="C177" s="20" t="s">
        <v>233</v>
      </c>
      <c r="D177" s="26" t="s">
        <v>233</v>
      </c>
    </row>
    <row r="178" spans="1:4" x14ac:dyDescent="0.25">
      <c r="A178" s="23" t="s">
        <v>432</v>
      </c>
      <c r="B178" s="19" t="s">
        <v>40</v>
      </c>
      <c r="C178" s="19" t="s">
        <v>216</v>
      </c>
      <c r="D178" s="25" t="s">
        <v>82</v>
      </c>
    </row>
    <row r="179" spans="1:4" x14ac:dyDescent="0.25">
      <c r="A179" s="24" t="s">
        <v>433</v>
      </c>
      <c r="B179" s="20" t="s">
        <v>434</v>
      </c>
      <c r="C179" s="20" t="s">
        <v>91</v>
      </c>
      <c r="D179" s="26" t="s">
        <v>57</v>
      </c>
    </row>
    <row r="180" spans="1:4" x14ac:dyDescent="0.25">
      <c r="A180" s="23" t="s">
        <v>435</v>
      </c>
      <c r="B180" s="19" t="s">
        <v>436</v>
      </c>
      <c r="C180" s="19" t="s">
        <v>94</v>
      </c>
      <c r="D180" s="25" t="s">
        <v>95</v>
      </c>
    </row>
    <row r="181" spans="1:4" x14ac:dyDescent="0.25">
      <c r="A181" s="24" t="s">
        <v>437</v>
      </c>
      <c r="B181" s="20" t="s">
        <v>438</v>
      </c>
      <c r="C181" s="20" t="s">
        <v>91</v>
      </c>
      <c r="D181" s="26" t="s">
        <v>57</v>
      </c>
    </row>
    <row r="182" spans="1:4" x14ac:dyDescent="0.25">
      <c r="A182" s="23" t="s">
        <v>424</v>
      </c>
      <c r="B182" s="19" t="s">
        <v>439</v>
      </c>
      <c r="C182" s="19" t="s">
        <v>216</v>
      </c>
      <c r="D182" s="25" t="s">
        <v>82</v>
      </c>
    </row>
    <row r="183" spans="1:4" x14ac:dyDescent="0.25">
      <c r="A183" s="24" t="s">
        <v>440</v>
      </c>
      <c r="B183" s="20" t="s">
        <v>441</v>
      </c>
      <c r="C183" s="20" t="s">
        <v>75</v>
      </c>
      <c r="D183" s="26" t="s">
        <v>76</v>
      </c>
    </row>
    <row r="184" spans="1:4" x14ac:dyDescent="0.25">
      <c r="A184" s="23" t="s">
        <v>442</v>
      </c>
      <c r="B184" s="19" t="s">
        <v>443</v>
      </c>
      <c r="C184" s="19" t="s">
        <v>310</v>
      </c>
      <c r="D184" s="25" t="s">
        <v>76</v>
      </c>
    </row>
    <row r="185" spans="1:4" x14ac:dyDescent="0.25">
      <c r="A185" s="24" t="s">
        <v>444</v>
      </c>
      <c r="B185" s="20" t="s">
        <v>445</v>
      </c>
      <c r="C185" s="20" t="s">
        <v>91</v>
      </c>
      <c r="D185" s="26" t="s">
        <v>57</v>
      </c>
    </row>
    <row r="186" spans="1:4" x14ac:dyDescent="0.25">
      <c r="A186" s="23" t="s">
        <v>446</v>
      </c>
      <c r="B186" s="19" t="s">
        <v>447</v>
      </c>
      <c r="C186" s="19" t="s">
        <v>75</v>
      </c>
      <c r="D186" s="25" t="s">
        <v>76</v>
      </c>
    </row>
    <row r="187" spans="1:4" x14ac:dyDescent="0.25">
      <c r="A187" s="24" t="s">
        <v>448</v>
      </c>
      <c r="B187" s="20" t="s">
        <v>449</v>
      </c>
      <c r="C187" s="20" t="s">
        <v>103</v>
      </c>
      <c r="D187" s="26" t="s">
        <v>95</v>
      </c>
    </row>
    <row r="188" spans="1:4" x14ac:dyDescent="0.25">
      <c r="A188" s="23" t="s">
        <v>450</v>
      </c>
      <c r="B188" s="19" t="s">
        <v>451</v>
      </c>
      <c r="C188" s="19" t="s">
        <v>91</v>
      </c>
      <c r="D188" s="25" t="s">
        <v>57</v>
      </c>
    </row>
    <row r="189" spans="1:4" x14ac:dyDescent="0.25">
      <c r="A189" s="24" t="s">
        <v>452</v>
      </c>
      <c r="B189" s="20" t="s">
        <v>453</v>
      </c>
      <c r="C189" s="20" t="s">
        <v>110</v>
      </c>
      <c r="D189" s="26" t="s">
        <v>111</v>
      </c>
    </row>
    <row r="190" spans="1:4" x14ac:dyDescent="0.25">
      <c r="A190" s="23" t="s">
        <v>454</v>
      </c>
      <c r="B190" s="19" t="s">
        <v>455</v>
      </c>
      <c r="C190" s="19" t="s">
        <v>110</v>
      </c>
      <c r="D190" s="25" t="s">
        <v>111</v>
      </c>
    </row>
    <row r="191" spans="1:4" x14ac:dyDescent="0.25">
      <c r="A191" s="24" t="s">
        <v>456</v>
      </c>
      <c r="B191" s="20" t="s">
        <v>457</v>
      </c>
      <c r="C191" s="20" t="s">
        <v>91</v>
      </c>
      <c r="D191" s="26" t="s">
        <v>57</v>
      </c>
    </row>
    <row r="192" spans="1:4" x14ac:dyDescent="0.25">
      <c r="A192" s="23" t="s">
        <v>458</v>
      </c>
      <c r="B192" s="19" t="s">
        <v>459</v>
      </c>
      <c r="C192" s="19" t="s">
        <v>91</v>
      </c>
      <c r="D192" s="25" t="s">
        <v>57</v>
      </c>
    </row>
    <row r="193" spans="1:4" x14ac:dyDescent="0.25">
      <c r="A193" s="24" t="s">
        <v>460</v>
      </c>
      <c r="B193" s="20" t="s">
        <v>27</v>
      </c>
      <c r="C193" s="20" t="s">
        <v>85</v>
      </c>
      <c r="D193" s="26" t="s">
        <v>82</v>
      </c>
    </row>
    <row r="194" spans="1:4" x14ac:dyDescent="0.25">
      <c r="A194" s="23" t="s">
        <v>461</v>
      </c>
      <c r="B194" s="19" t="s">
        <v>38</v>
      </c>
      <c r="C194" s="19" t="s">
        <v>98</v>
      </c>
      <c r="D194" s="25" t="s">
        <v>82</v>
      </c>
    </row>
    <row r="195" spans="1:4" x14ac:dyDescent="0.25">
      <c r="A195" s="24" t="s">
        <v>462</v>
      </c>
      <c r="B195" s="20" t="s">
        <v>463</v>
      </c>
      <c r="C195" s="20" t="s">
        <v>94</v>
      </c>
      <c r="D195" s="26" t="s">
        <v>95</v>
      </c>
    </row>
    <row r="196" spans="1:4" x14ac:dyDescent="0.25">
      <c r="A196" s="23" t="s">
        <v>464</v>
      </c>
      <c r="B196" s="19" t="s">
        <v>465</v>
      </c>
      <c r="C196" s="19" t="s">
        <v>75</v>
      </c>
      <c r="D196" s="25" t="s">
        <v>76</v>
      </c>
    </row>
    <row r="197" spans="1:4" x14ac:dyDescent="0.25">
      <c r="A197" s="24" t="s">
        <v>466</v>
      </c>
      <c r="B197" s="20" t="s">
        <v>467</v>
      </c>
      <c r="C197" s="20" t="s">
        <v>85</v>
      </c>
      <c r="D197" s="26" t="s">
        <v>82</v>
      </c>
    </row>
    <row r="198" spans="1:4" x14ac:dyDescent="0.25">
      <c r="A198" s="23" t="s">
        <v>468</v>
      </c>
      <c r="B198" s="19" t="s">
        <v>469</v>
      </c>
      <c r="C198" s="19" t="s">
        <v>468</v>
      </c>
      <c r="D198" s="25" t="s">
        <v>468</v>
      </c>
    </row>
    <row r="199" spans="1:4" x14ac:dyDescent="0.25">
      <c r="A199" s="24" t="s">
        <v>470</v>
      </c>
      <c r="B199" s="20" t="s">
        <v>469</v>
      </c>
      <c r="C199" s="20" t="s">
        <v>468</v>
      </c>
      <c r="D199" s="26" t="s">
        <v>468</v>
      </c>
    </row>
    <row r="200" spans="1:4" x14ac:dyDescent="0.25">
      <c r="A200" s="23" t="s">
        <v>471</v>
      </c>
      <c r="B200" s="19" t="s">
        <v>472</v>
      </c>
      <c r="C200" s="19" t="s">
        <v>233</v>
      </c>
      <c r="D200" s="25" t="s">
        <v>233</v>
      </c>
    </row>
    <row r="201" spans="1:4" x14ac:dyDescent="0.25">
      <c r="A201" s="24" t="s">
        <v>473</v>
      </c>
      <c r="B201" s="20" t="s">
        <v>25</v>
      </c>
      <c r="C201" s="20" t="s">
        <v>85</v>
      </c>
      <c r="D201" s="26" t="s">
        <v>82</v>
      </c>
    </row>
    <row r="202" spans="1:4" x14ac:dyDescent="0.25">
      <c r="A202" s="23" t="s">
        <v>474</v>
      </c>
      <c r="B202" s="19" t="s">
        <v>475</v>
      </c>
      <c r="C202" s="19" t="s">
        <v>233</v>
      </c>
      <c r="D202" s="25" t="s">
        <v>233</v>
      </c>
    </row>
    <row r="203" spans="1:4" x14ac:dyDescent="0.25">
      <c r="A203" s="24" t="s">
        <v>476</v>
      </c>
      <c r="B203" s="20" t="s">
        <v>477</v>
      </c>
      <c r="C203" s="20" t="s">
        <v>110</v>
      </c>
      <c r="D203" s="26" t="s">
        <v>111</v>
      </c>
    </row>
    <row r="204" spans="1:4" x14ac:dyDescent="0.25">
      <c r="A204" s="23" t="s">
        <v>478</v>
      </c>
      <c r="B204" s="19" t="s">
        <v>23</v>
      </c>
      <c r="C204" s="19" t="s">
        <v>85</v>
      </c>
      <c r="D204" s="25" t="s">
        <v>82</v>
      </c>
    </row>
    <row r="205" spans="1:4" x14ac:dyDescent="0.25">
      <c r="A205" s="24" t="s">
        <v>479</v>
      </c>
      <c r="B205" s="20" t="s">
        <v>480</v>
      </c>
      <c r="C205" s="20" t="s">
        <v>85</v>
      </c>
      <c r="D205" s="26" t="s">
        <v>82</v>
      </c>
    </row>
    <row r="206" spans="1:4" x14ac:dyDescent="0.25">
      <c r="A206" s="23" t="s">
        <v>481</v>
      </c>
      <c r="B206" s="19" t="s">
        <v>482</v>
      </c>
      <c r="C206" s="22" t="s">
        <v>45</v>
      </c>
      <c r="D206" s="25" t="s">
        <v>76</v>
      </c>
    </row>
    <row r="207" spans="1:4" x14ac:dyDescent="0.25">
      <c r="A207" s="24" t="s">
        <v>483</v>
      </c>
      <c r="B207" s="20" t="s">
        <v>484</v>
      </c>
      <c r="C207" s="20" t="s">
        <v>103</v>
      </c>
      <c r="D207" s="26" t="s">
        <v>95</v>
      </c>
    </row>
    <row r="208" spans="1:4" x14ac:dyDescent="0.25">
      <c r="A208" s="23" t="s">
        <v>485</v>
      </c>
      <c r="B208" s="19" t="s">
        <v>486</v>
      </c>
      <c r="C208" s="19" t="s">
        <v>103</v>
      </c>
      <c r="D208" s="25" t="s">
        <v>95</v>
      </c>
    </row>
    <row r="209" spans="1:4" x14ac:dyDescent="0.25">
      <c r="A209" s="24" t="s">
        <v>487</v>
      </c>
      <c r="B209" s="20" t="s">
        <v>488</v>
      </c>
      <c r="C209" s="20" t="s">
        <v>103</v>
      </c>
      <c r="D209" s="26" t="s">
        <v>95</v>
      </c>
    </row>
    <row r="210" spans="1:4" x14ac:dyDescent="0.25">
      <c r="A210" s="23" t="s">
        <v>489</v>
      </c>
      <c r="B210" s="19" t="s">
        <v>490</v>
      </c>
      <c r="C210" s="19" t="s">
        <v>103</v>
      </c>
      <c r="D210" s="25" t="s">
        <v>95</v>
      </c>
    </row>
    <row r="211" spans="1:4" x14ac:dyDescent="0.25">
      <c r="A211" s="24" t="s">
        <v>491</v>
      </c>
      <c r="B211" s="20" t="s">
        <v>492</v>
      </c>
      <c r="C211" s="20" t="s">
        <v>103</v>
      </c>
      <c r="D211" s="26" t="s">
        <v>95</v>
      </c>
    </row>
    <row r="212" spans="1:4" x14ac:dyDescent="0.25">
      <c r="A212" s="23" t="s">
        <v>493</v>
      </c>
      <c r="B212" s="19" t="s">
        <v>494</v>
      </c>
      <c r="C212" s="19" t="s">
        <v>91</v>
      </c>
      <c r="D212" s="25" t="s">
        <v>57</v>
      </c>
    </row>
    <row r="213" spans="1:4" x14ac:dyDescent="0.25">
      <c r="A213" s="24" t="s">
        <v>495</v>
      </c>
      <c r="B213" s="20" t="s">
        <v>496</v>
      </c>
      <c r="C213" s="20" t="s">
        <v>98</v>
      </c>
      <c r="D213" s="26" t="s">
        <v>82</v>
      </c>
    </row>
    <row r="214" spans="1:4" x14ac:dyDescent="0.25">
      <c r="A214" s="23" t="s">
        <v>497</v>
      </c>
      <c r="B214" s="19" t="s">
        <v>498</v>
      </c>
      <c r="C214" s="22" t="s">
        <v>45</v>
      </c>
      <c r="D214" s="25" t="s">
        <v>76</v>
      </c>
    </row>
    <row r="215" spans="1:4" x14ac:dyDescent="0.25">
      <c r="A215" s="24" t="s">
        <v>499</v>
      </c>
      <c r="B215" s="20" t="s">
        <v>500</v>
      </c>
      <c r="C215" s="20" t="s">
        <v>75</v>
      </c>
      <c r="D215" s="26" t="s">
        <v>76</v>
      </c>
    </row>
    <row r="216" spans="1:4" x14ac:dyDescent="0.25">
      <c r="A216" s="23" t="s">
        <v>501</v>
      </c>
      <c r="B216" s="19" t="s">
        <v>502</v>
      </c>
      <c r="C216" s="19" t="s">
        <v>88</v>
      </c>
      <c r="D216" s="25" t="s">
        <v>76</v>
      </c>
    </row>
    <row r="217" spans="1:4" x14ac:dyDescent="0.25">
      <c r="A217" s="24" t="s">
        <v>503</v>
      </c>
      <c r="B217" s="20" t="s">
        <v>504</v>
      </c>
      <c r="C217" s="21" t="s">
        <v>45</v>
      </c>
      <c r="D217" s="26" t="s">
        <v>76</v>
      </c>
    </row>
    <row r="218" spans="1:4" x14ac:dyDescent="0.25">
      <c r="A218" s="23" t="s">
        <v>505</v>
      </c>
      <c r="B218" s="19" t="s">
        <v>506</v>
      </c>
      <c r="C218" s="19" t="s">
        <v>88</v>
      </c>
      <c r="D218" s="25" t="s">
        <v>76</v>
      </c>
    </row>
    <row r="219" spans="1:4" x14ac:dyDescent="0.25">
      <c r="A219" s="24" t="s">
        <v>507</v>
      </c>
      <c r="B219" s="20" t="s">
        <v>508</v>
      </c>
      <c r="C219" s="20" t="s">
        <v>91</v>
      </c>
      <c r="D219" s="26" t="s">
        <v>57</v>
      </c>
    </row>
    <row r="220" spans="1:4" x14ac:dyDescent="0.25">
      <c r="A220" s="23" t="s">
        <v>509</v>
      </c>
      <c r="B220" s="19" t="s">
        <v>510</v>
      </c>
      <c r="C220" s="19" t="s">
        <v>103</v>
      </c>
      <c r="D220" s="25" t="s">
        <v>95</v>
      </c>
    </row>
    <row r="221" spans="1:4" x14ac:dyDescent="0.25">
      <c r="A221" s="24" t="s">
        <v>511</v>
      </c>
      <c r="B221" s="20" t="s">
        <v>512</v>
      </c>
      <c r="C221" s="20" t="s">
        <v>125</v>
      </c>
      <c r="D221" s="26" t="s">
        <v>82</v>
      </c>
    </row>
    <row r="222" spans="1:4" x14ac:dyDescent="0.25">
      <c r="A222" s="23" t="s">
        <v>513</v>
      </c>
      <c r="B222" s="19" t="s">
        <v>514</v>
      </c>
      <c r="C222" s="19" t="s">
        <v>85</v>
      </c>
      <c r="D222" s="25" t="s">
        <v>82</v>
      </c>
    </row>
    <row r="223" spans="1:4" x14ac:dyDescent="0.25">
      <c r="A223" s="24" t="s">
        <v>515</v>
      </c>
      <c r="B223" s="20" t="s">
        <v>516</v>
      </c>
      <c r="C223" s="20" t="s">
        <v>91</v>
      </c>
      <c r="D223" s="26" t="s">
        <v>57</v>
      </c>
    </row>
    <row r="224" spans="1:4" x14ac:dyDescent="0.25">
      <c r="A224" s="23" t="s">
        <v>517</v>
      </c>
      <c r="B224" s="19" t="s">
        <v>518</v>
      </c>
      <c r="C224" s="22" t="s">
        <v>45</v>
      </c>
      <c r="D224" s="25" t="s">
        <v>76</v>
      </c>
    </row>
    <row r="225" spans="1:4" x14ac:dyDescent="0.25">
      <c r="A225" s="24" t="s">
        <v>519</v>
      </c>
      <c r="B225" s="20" t="s">
        <v>45</v>
      </c>
      <c r="C225" s="21" t="s">
        <v>45</v>
      </c>
      <c r="D225" s="26" t="s">
        <v>76</v>
      </c>
    </row>
    <row r="226" spans="1:4" x14ac:dyDescent="0.25">
      <c r="A226" s="23" t="s">
        <v>520</v>
      </c>
      <c r="B226" s="19" t="s">
        <v>521</v>
      </c>
      <c r="C226" s="19" t="s">
        <v>110</v>
      </c>
      <c r="D226" s="25" t="s">
        <v>111</v>
      </c>
    </row>
    <row r="227" spans="1:4" x14ac:dyDescent="0.25">
      <c r="A227" s="24" t="s">
        <v>522</v>
      </c>
      <c r="B227" s="20" t="s">
        <v>523</v>
      </c>
      <c r="C227" s="20" t="s">
        <v>75</v>
      </c>
      <c r="D227" s="26" t="s">
        <v>76</v>
      </c>
    </row>
    <row r="228" spans="1:4" x14ac:dyDescent="0.25">
      <c r="A228" s="23" t="s">
        <v>524</v>
      </c>
      <c r="B228" s="19" t="s">
        <v>35</v>
      </c>
      <c r="C228" s="19" t="s">
        <v>98</v>
      </c>
      <c r="D228" s="25" t="s">
        <v>82</v>
      </c>
    </row>
    <row r="229" spans="1:4" x14ac:dyDescent="0.25">
      <c r="A229" s="24" t="s">
        <v>525</v>
      </c>
      <c r="B229" s="20" t="s">
        <v>526</v>
      </c>
      <c r="C229" s="20" t="s">
        <v>134</v>
      </c>
      <c r="D229" s="26" t="s">
        <v>76</v>
      </c>
    </row>
    <row r="230" spans="1:4" x14ac:dyDescent="0.25">
      <c r="A230" s="23" t="s">
        <v>527</v>
      </c>
      <c r="B230" s="19" t="s">
        <v>528</v>
      </c>
      <c r="C230" s="22" t="s">
        <v>45</v>
      </c>
      <c r="D230" s="25" t="s">
        <v>76</v>
      </c>
    </row>
    <row r="231" spans="1:4" x14ac:dyDescent="0.25">
      <c r="A231" s="24" t="s">
        <v>529</v>
      </c>
      <c r="B231" s="20" t="s">
        <v>530</v>
      </c>
      <c r="C231" s="20" t="s">
        <v>103</v>
      </c>
      <c r="D231" s="26" t="s">
        <v>95</v>
      </c>
    </row>
    <row r="232" spans="1:4" x14ac:dyDescent="0.25">
      <c r="A232" s="23" t="s">
        <v>531</v>
      </c>
      <c r="B232" s="19" t="s">
        <v>532</v>
      </c>
      <c r="C232" s="19" t="s">
        <v>75</v>
      </c>
      <c r="D232" s="25" t="s">
        <v>76</v>
      </c>
    </row>
    <row r="233" spans="1:4" x14ac:dyDescent="0.25">
      <c r="A233" s="24" t="s">
        <v>533</v>
      </c>
      <c r="B233" s="20" t="s">
        <v>534</v>
      </c>
      <c r="C233" s="20" t="s">
        <v>110</v>
      </c>
      <c r="D233" s="26" t="s">
        <v>111</v>
      </c>
    </row>
    <row r="234" spans="1:4" x14ac:dyDescent="0.25">
      <c r="A234" s="23" t="s">
        <v>535</v>
      </c>
      <c r="B234" s="19" t="s">
        <v>536</v>
      </c>
      <c r="C234" s="19" t="s">
        <v>81</v>
      </c>
      <c r="D234" s="25" t="s">
        <v>82</v>
      </c>
    </row>
    <row r="235" spans="1:4" x14ac:dyDescent="0.25">
      <c r="A235" s="24" t="s">
        <v>537</v>
      </c>
      <c r="B235" s="20" t="s">
        <v>538</v>
      </c>
      <c r="C235" s="21" t="s">
        <v>45</v>
      </c>
      <c r="D235" s="26" t="s">
        <v>76</v>
      </c>
    </row>
    <row r="236" spans="1:4" x14ac:dyDescent="0.25">
      <c r="A236" s="23" t="s">
        <v>539</v>
      </c>
      <c r="B236" s="19" t="s">
        <v>540</v>
      </c>
      <c r="C236" s="19" t="s">
        <v>216</v>
      </c>
      <c r="D236" s="25" t="s">
        <v>82</v>
      </c>
    </row>
    <row r="237" spans="1:4" x14ac:dyDescent="0.25">
      <c r="A237" s="24" t="s">
        <v>541</v>
      </c>
      <c r="B237" s="20" t="s">
        <v>542</v>
      </c>
      <c r="C237" s="20" t="s">
        <v>125</v>
      </c>
      <c r="D237" s="26" t="s">
        <v>82</v>
      </c>
    </row>
    <row r="238" spans="1:4" x14ac:dyDescent="0.25">
      <c r="A238" s="23" t="s">
        <v>543</v>
      </c>
      <c r="B238" s="19" t="s">
        <v>544</v>
      </c>
      <c r="C238" s="19" t="s">
        <v>75</v>
      </c>
      <c r="D238" s="25" t="s">
        <v>76</v>
      </c>
    </row>
    <row r="239" spans="1:4" x14ac:dyDescent="0.25">
      <c r="A239" s="24" t="s">
        <v>545</v>
      </c>
      <c r="B239" s="20" t="s">
        <v>546</v>
      </c>
      <c r="C239" s="20" t="s">
        <v>91</v>
      </c>
      <c r="D239" s="26" t="s">
        <v>57</v>
      </c>
    </row>
    <row r="240" spans="1:4" x14ac:dyDescent="0.25">
      <c r="A240" s="23" t="s">
        <v>547</v>
      </c>
      <c r="B240" s="19" t="s">
        <v>548</v>
      </c>
      <c r="C240" s="19" t="s">
        <v>85</v>
      </c>
      <c r="D240" s="25" t="s">
        <v>82</v>
      </c>
    </row>
    <row r="241" spans="1:4" x14ac:dyDescent="0.25">
      <c r="A241" s="24" t="s">
        <v>549</v>
      </c>
      <c r="B241" s="20" t="s">
        <v>550</v>
      </c>
      <c r="C241" s="21" t="s">
        <v>45</v>
      </c>
      <c r="D241" s="26" t="s">
        <v>76</v>
      </c>
    </row>
    <row r="242" spans="1:4" x14ac:dyDescent="0.25">
      <c r="A242" s="23" t="s">
        <v>551</v>
      </c>
      <c r="B242" s="19" t="s">
        <v>552</v>
      </c>
      <c r="C242" s="19" t="s">
        <v>91</v>
      </c>
      <c r="D242" s="25" t="s">
        <v>57</v>
      </c>
    </row>
    <row r="243" spans="1:4" x14ac:dyDescent="0.25">
      <c r="A243" s="24" t="s">
        <v>553</v>
      </c>
      <c r="B243" s="20" t="s">
        <v>554</v>
      </c>
      <c r="C243" s="20" t="s">
        <v>88</v>
      </c>
      <c r="D243" s="26" t="s">
        <v>76</v>
      </c>
    </row>
    <row r="244" spans="1:4" x14ac:dyDescent="0.25">
      <c r="A244" s="23" t="s">
        <v>555</v>
      </c>
      <c r="B244" s="19" t="s">
        <v>556</v>
      </c>
      <c r="C244" s="19" t="s">
        <v>91</v>
      </c>
      <c r="D244" s="25" t="s">
        <v>57</v>
      </c>
    </row>
    <row r="245" spans="1:4" x14ac:dyDescent="0.25">
      <c r="A245" s="24" t="s">
        <v>557</v>
      </c>
      <c r="B245" s="20" t="s">
        <v>558</v>
      </c>
      <c r="C245" s="20" t="s">
        <v>91</v>
      </c>
      <c r="D245" s="26" t="s">
        <v>57</v>
      </c>
    </row>
    <row r="246" spans="1:4" x14ac:dyDescent="0.25">
      <c r="A246" s="23" t="s">
        <v>559</v>
      </c>
      <c r="B246" s="19" t="s">
        <v>560</v>
      </c>
      <c r="C246" s="19" t="s">
        <v>103</v>
      </c>
      <c r="D246" s="25" t="s">
        <v>95</v>
      </c>
    </row>
    <row r="247" spans="1:4" x14ac:dyDescent="0.25">
      <c r="A247" s="24" t="s">
        <v>561</v>
      </c>
      <c r="B247" s="20" t="s">
        <v>562</v>
      </c>
      <c r="C247" s="20" t="s">
        <v>88</v>
      </c>
      <c r="D247" s="26" t="s">
        <v>76</v>
      </c>
    </row>
    <row r="248" spans="1:4" x14ac:dyDescent="0.25">
      <c r="A248" s="23" t="s">
        <v>563</v>
      </c>
      <c r="B248" s="19" t="s">
        <v>48</v>
      </c>
      <c r="C248" s="19" t="s">
        <v>310</v>
      </c>
      <c r="D248" s="25" t="s">
        <v>76</v>
      </c>
    </row>
    <row r="249" spans="1:4" x14ac:dyDescent="0.25">
      <c r="A249" s="24" t="s">
        <v>564</v>
      </c>
      <c r="B249" s="20" t="s">
        <v>565</v>
      </c>
      <c r="C249" s="20" t="s">
        <v>85</v>
      </c>
      <c r="D249" s="26" t="s">
        <v>82</v>
      </c>
    </row>
    <row r="250" spans="1:4" x14ac:dyDescent="0.25">
      <c r="A250" s="23" t="s">
        <v>566</v>
      </c>
      <c r="B250" s="19" t="s">
        <v>567</v>
      </c>
      <c r="C250" s="19" t="s">
        <v>103</v>
      </c>
      <c r="D250" s="25" t="s">
        <v>95</v>
      </c>
    </row>
    <row r="251" spans="1:4" x14ac:dyDescent="0.25">
      <c r="A251" s="24" t="s">
        <v>568</v>
      </c>
      <c r="B251" s="20" t="s">
        <v>569</v>
      </c>
      <c r="C251" s="20" t="s">
        <v>91</v>
      </c>
      <c r="D251" s="26" t="s">
        <v>57</v>
      </c>
    </row>
    <row r="252" spans="1:4" x14ac:dyDescent="0.25">
      <c r="A252" s="23" t="s">
        <v>570</v>
      </c>
      <c r="B252" s="19" t="s">
        <v>571</v>
      </c>
      <c r="C252" s="22" t="s">
        <v>45</v>
      </c>
      <c r="D252" s="25" t="s">
        <v>76</v>
      </c>
    </row>
    <row r="253" spans="1:4" x14ac:dyDescent="0.25">
      <c r="A253" s="24" t="s">
        <v>572</v>
      </c>
      <c r="B253" s="20" t="s">
        <v>24</v>
      </c>
      <c r="C253" s="20" t="s">
        <v>85</v>
      </c>
      <c r="D253" s="26" t="s">
        <v>82</v>
      </c>
    </row>
    <row r="254" spans="1:4" x14ac:dyDescent="0.25">
      <c r="A254" s="23" t="s">
        <v>573</v>
      </c>
      <c r="B254" s="19" t="s">
        <v>574</v>
      </c>
      <c r="C254" s="19" t="s">
        <v>75</v>
      </c>
      <c r="D254" s="25" t="s">
        <v>76</v>
      </c>
    </row>
    <row r="255" spans="1:4" x14ac:dyDescent="0.25">
      <c r="A255" s="24" t="s">
        <v>575</v>
      </c>
      <c r="B255" s="20" t="s">
        <v>41</v>
      </c>
      <c r="C255" s="20" t="s">
        <v>81</v>
      </c>
      <c r="D255" s="26" t="s">
        <v>82</v>
      </c>
    </row>
    <row r="256" spans="1:4" x14ac:dyDescent="0.25">
      <c r="A256" s="23" t="s">
        <v>576</v>
      </c>
      <c r="B256" s="19" t="s">
        <v>53</v>
      </c>
      <c r="C256" s="19" t="s">
        <v>94</v>
      </c>
      <c r="D256" s="25" t="s">
        <v>95</v>
      </c>
    </row>
    <row r="257" spans="1:4" x14ac:dyDescent="0.25">
      <c r="A257" s="24" t="s">
        <v>577</v>
      </c>
      <c r="B257" s="20" t="s">
        <v>578</v>
      </c>
      <c r="C257" s="20" t="s">
        <v>103</v>
      </c>
      <c r="D257" s="26" t="s">
        <v>95</v>
      </c>
    </row>
    <row r="258" spans="1:4" x14ac:dyDescent="0.25">
      <c r="A258" s="23" t="s">
        <v>65</v>
      </c>
      <c r="B258" s="19" t="s">
        <v>579</v>
      </c>
      <c r="C258" s="19" t="s">
        <v>580</v>
      </c>
      <c r="D258" s="25" t="s">
        <v>580</v>
      </c>
    </row>
    <row r="259" spans="1:4" x14ac:dyDescent="0.25">
      <c r="A259" s="24" t="s">
        <v>581</v>
      </c>
      <c r="B259" s="20" t="s">
        <v>582</v>
      </c>
      <c r="C259" s="20" t="s">
        <v>110</v>
      </c>
      <c r="D259" s="26" t="s">
        <v>111</v>
      </c>
    </row>
    <row r="260" spans="1:4" x14ac:dyDescent="0.25">
      <c r="A260" s="23" t="s">
        <v>583</v>
      </c>
      <c r="B260" s="19" t="s">
        <v>584</v>
      </c>
      <c r="C260" s="19" t="s">
        <v>85</v>
      </c>
      <c r="D260" s="25" t="s">
        <v>82</v>
      </c>
    </row>
    <row r="261" spans="1:4" x14ac:dyDescent="0.25">
      <c r="A261" s="24" t="s">
        <v>585</v>
      </c>
      <c r="B261" s="20" t="s">
        <v>586</v>
      </c>
      <c r="C261" s="20" t="s">
        <v>91</v>
      </c>
      <c r="D261" s="26" t="s">
        <v>57</v>
      </c>
    </row>
    <row r="262" spans="1:4" x14ac:dyDescent="0.25">
      <c r="A262" s="23" t="s">
        <v>587</v>
      </c>
      <c r="B262" s="19" t="s">
        <v>588</v>
      </c>
      <c r="C262" s="19" t="s">
        <v>98</v>
      </c>
      <c r="D262" s="25" t="s">
        <v>82</v>
      </c>
    </row>
    <row r="263" spans="1:4" x14ac:dyDescent="0.25">
      <c r="A263" s="24" t="s">
        <v>589</v>
      </c>
      <c r="B263" s="20" t="s">
        <v>590</v>
      </c>
      <c r="C263" s="20" t="s">
        <v>110</v>
      </c>
      <c r="D263" s="26" t="s">
        <v>111</v>
      </c>
    </row>
    <row r="264" spans="1:4" x14ac:dyDescent="0.25">
      <c r="A264" s="23" t="s">
        <v>591</v>
      </c>
      <c r="B264" s="19" t="s">
        <v>592</v>
      </c>
      <c r="C264" s="19" t="s">
        <v>91</v>
      </c>
      <c r="D264" s="25" t="s">
        <v>57</v>
      </c>
    </row>
    <row r="265" spans="1:4" x14ac:dyDescent="0.25">
      <c r="A265" s="24" t="s">
        <v>593</v>
      </c>
      <c r="B265" s="20" t="s">
        <v>594</v>
      </c>
      <c r="C265" s="20" t="s">
        <v>103</v>
      </c>
      <c r="D265" s="26" t="s">
        <v>95</v>
      </c>
    </row>
    <row r="266" spans="1:4" x14ac:dyDescent="0.25">
      <c r="A266" s="23" t="s">
        <v>595</v>
      </c>
      <c r="B266" s="19" t="s">
        <v>596</v>
      </c>
      <c r="C266" s="19" t="s">
        <v>103</v>
      </c>
      <c r="D266" s="25" t="s">
        <v>95</v>
      </c>
    </row>
    <row r="267" spans="1:4" x14ac:dyDescent="0.25">
      <c r="A267" s="24" t="s">
        <v>597</v>
      </c>
      <c r="B267" s="20" t="s">
        <v>598</v>
      </c>
      <c r="C267" s="20" t="s">
        <v>91</v>
      </c>
      <c r="D267" s="26" t="s">
        <v>57</v>
      </c>
    </row>
    <row r="268" spans="1:4" x14ac:dyDescent="0.25">
      <c r="A268" s="23" t="s">
        <v>599</v>
      </c>
      <c r="B268" s="19" t="s">
        <v>600</v>
      </c>
      <c r="C268" s="19" t="s">
        <v>88</v>
      </c>
      <c r="D268" s="25" t="s">
        <v>76</v>
      </c>
    </row>
    <row r="269" spans="1:4" x14ac:dyDescent="0.25">
      <c r="A269" s="24" t="s">
        <v>601</v>
      </c>
      <c r="B269" s="20" t="s">
        <v>602</v>
      </c>
      <c r="C269" s="20" t="s">
        <v>75</v>
      </c>
      <c r="D269" s="26" t="s">
        <v>76</v>
      </c>
    </row>
    <row r="270" spans="1:4" x14ac:dyDescent="0.25">
      <c r="A270" s="23" t="s">
        <v>603</v>
      </c>
      <c r="B270" s="19" t="s">
        <v>604</v>
      </c>
      <c r="C270" s="22" t="s">
        <v>45</v>
      </c>
      <c r="D270" s="25" t="s">
        <v>76</v>
      </c>
    </row>
    <row r="271" spans="1:4" x14ac:dyDescent="0.25">
      <c r="A271" s="27" t="s">
        <v>605</v>
      </c>
      <c r="B271" s="28" t="s">
        <v>606</v>
      </c>
      <c r="C271" s="29" t="s">
        <v>45</v>
      </c>
      <c r="D271" s="30" t="s">
        <v>76</v>
      </c>
    </row>
    <row r="272" spans="1:4" x14ac:dyDescent="0.25">
      <c r="A272" s="27" t="s">
        <v>57</v>
      </c>
      <c r="B272" s="26" t="s">
        <v>57</v>
      </c>
      <c r="C272" s="26" t="s">
        <v>57</v>
      </c>
      <c r="D272" s="26" t="s">
        <v>57</v>
      </c>
    </row>
    <row r="273" spans="1:4" x14ac:dyDescent="0.25">
      <c r="A273" s="27" t="s">
        <v>56</v>
      </c>
      <c r="B273" s="25" t="s">
        <v>56</v>
      </c>
      <c r="C273" s="25" t="s">
        <v>56</v>
      </c>
      <c r="D273" s="25" t="s">
        <v>56</v>
      </c>
    </row>
    <row r="274" spans="1:4" x14ac:dyDescent="0.25">
      <c r="A274" s="27" t="s">
        <v>58</v>
      </c>
      <c r="B274" s="26" t="s">
        <v>58</v>
      </c>
      <c r="C274" s="26" t="s">
        <v>58</v>
      </c>
      <c r="D274" s="26" t="s">
        <v>58</v>
      </c>
    </row>
    <row r="275" spans="1:4" x14ac:dyDescent="0.25">
      <c r="A275" s="27" t="s">
        <v>607</v>
      </c>
      <c r="B275" s="28" t="s">
        <v>22</v>
      </c>
      <c r="C275" s="19" t="s">
        <v>85</v>
      </c>
      <c r="D275" s="30" t="s">
        <v>82</v>
      </c>
    </row>
    <row r="276" spans="1:4" x14ac:dyDescent="0.25">
      <c r="A276" s="28" t="s">
        <v>34</v>
      </c>
      <c r="B276" s="28" t="s">
        <v>34</v>
      </c>
      <c r="C276" s="20" t="s">
        <v>98</v>
      </c>
      <c r="D276" s="30" t="s">
        <v>82</v>
      </c>
    </row>
    <row r="277" spans="1:4" x14ac:dyDescent="0.25">
      <c r="A277" s="28" t="s">
        <v>47</v>
      </c>
      <c r="B277" s="28" t="s">
        <v>47</v>
      </c>
      <c r="C277" s="28" t="s">
        <v>310</v>
      </c>
      <c r="D277" s="30" t="s">
        <v>76</v>
      </c>
    </row>
    <row r="278" spans="1:4" x14ac:dyDescent="0.25">
      <c r="A278" s="27" t="s">
        <v>51</v>
      </c>
      <c r="B278" s="27" t="s">
        <v>51</v>
      </c>
      <c r="C278" s="20" t="s">
        <v>110</v>
      </c>
      <c r="D278" s="26" t="s">
        <v>111</v>
      </c>
    </row>
    <row r="279" spans="1:4" x14ac:dyDescent="0.25">
      <c r="A279" s="27" t="s">
        <v>50</v>
      </c>
      <c r="B279" s="27" t="s">
        <v>50</v>
      </c>
      <c r="C279" s="20" t="s">
        <v>103</v>
      </c>
      <c r="D279" s="26" t="s">
        <v>95</v>
      </c>
    </row>
    <row r="280" spans="1:4" x14ac:dyDescent="0.25">
      <c r="A280" s="27" t="s">
        <v>44</v>
      </c>
      <c r="B280" s="27" t="s">
        <v>44</v>
      </c>
      <c r="C280" s="22" t="s">
        <v>45</v>
      </c>
      <c r="D280" s="25" t="s">
        <v>76</v>
      </c>
    </row>
    <row r="281" spans="1:4" x14ac:dyDescent="0.25">
      <c r="A281" s="27" t="s">
        <v>46</v>
      </c>
      <c r="B281" s="27" t="s">
        <v>46</v>
      </c>
      <c r="C281" s="19" t="s">
        <v>88</v>
      </c>
      <c r="D281" s="25" t="s">
        <v>76</v>
      </c>
    </row>
    <row r="282" spans="1:4" x14ac:dyDescent="0.25">
      <c r="A282" s="27" t="s">
        <v>49</v>
      </c>
      <c r="B282" s="28" t="s">
        <v>49</v>
      </c>
      <c r="C282" s="20" t="s">
        <v>75</v>
      </c>
      <c r="D282" s="25" t="s">
        <v>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4FEFF57024A4AA077731EED7D9DC1" ma:contentTypeVersion="4" ma:contentTypeDescription="Create a new document." ma:contentTypeScope="" ma:versionID="006ca74950da2153477e534e4a5b6b65">
  <xsd:schema xmlns:xsd="http://www.w3.org/2001/XMLSchema" xmlns:xs="http://www.w3.org/2001/XMLSchema" xmlns:p="http://schemas.microsoft.com/office/2006/metadata/properties" xmlns:ns2="8c5ef8ea-0146-47b4-a56e-851ac557f1f2" targetNamespace="http://schemas.microsoft.com/office/2006/metadata/properties" ma:root="true" ma:fieldsID="60aa03a645557395d9d3c3b3574fc504" ns2:_="">
    <xsd:import namespace="8c5ef8ea-0146-47b4-a56e-851ac557f1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ef8ea-0146-47b4-a56e-851ac557f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FF241B-460E-4B46-8F17-F6D660217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5ef8ea-0146-47b4-a56e-851ac557f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B53A32-CAF9-489E-90A0-A3602CD4266C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c5ef8ea-0146-47b4-a56e-851ac557f1f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9ADE1A5-12BD-4A49-ADEF-14C6266817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</vt:lpstr>
      <vt:lpstr>Country_List</vt:lpstr>
    </vt:vector>
  </TitlesOfParts>
  <Manager/>
  <Company>Elekta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Ciok, Angelika</dc:creator>
  <cp:keywords/>
  <dc:description/>
  <cp:lastModifiedBy>Mikołajczyk, Jakub</cp:lastModifiedBy>
  <cp:revision/>
  <dcterms:created xsi:type="dcterms:W3CDTF">2024-01-04T09:09:22Z</dcterms:created>
  <dcterms:modified xsi:type="dcterms:W3CDTF">2024-03-22T09:22:57Z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etDate">
    <vt:lpwstr>2024-01-04T09:11:35Z</vt:lpwstr>
  </property>
  <property fmtid="{D5CDD505-2E9C-101B-9397-08002B2CF9AE}" pid="4" name="MSIP_Label_8009cb06-7738-4ab2-bfa1-5e7551442bdd_Method">
    <vt:lpwstr>Standard</vt:lpwstr>
  </property>
  <property fmtid="{D5CDD505-2E9C-101B-9397-08002B2CF9AE}" pid="5" name="MSIP_Label_8009cb06-7738-4ab2-bfa1-5e7551442bdd_Name">
    <vt:lpwstr>8009cb06-7738-4ab2-bfa1-5e7551442bdd</vt:lpwstr>
  </property>
  <property fmtid="{D5CDD505-2E9C-101B-9397-08002B2CF9AE}" pid="6" name="MSIP_Label_8009cb06-7738-4ab2-bfa1-5e7551442bdd_SiteId">
    <vt:lpwstr>9295d077-5563-4c2d-9456-be5c3ad9f4ec</vt:lpwstr>
  </property>
  <property fmtid="{D5CDD505-2E9C-101B-9397-08002B2CF9AE}" pid="7" name="MSIP_Label_8009cb06-7738-4ab2-bfa1-5e7551442bdd_ActionId">
    <vt:lpwstr>8b9f6626-c2d2-48a0-be08-4c313a99e032</vt:lpwstr>
  </property>
  <property fmtid="{D5CDD505-2E9C-101B-9397-08002B2CF9AE}" pid="8" name="MSIP_Label_8009cb06-7738-4ab2-bfa1-5e7551442bdd_ContentBits">
    <vt:lpwstr>2</vt:lpwstr>
  </property>
  <property fmtid="{D5CDD505-2E9C-101B-9397-08002B2CF9AE}" pid="9" name="ContentTypeId">
    <vt:lpwstr>0x010100D124FEFF57024A4AA077731EED7D9DC1</vt:lpwstr>
  </property>
</Properties>
</file>