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<sst xmlns="http://schemas.openxmlformats.org/spreadsheetml/2006/main" count="51" uniqueCount="42">
  <si>
    <t>Work Breakdown</t>
  </si>
  <si>
    <t>Savings Goals</t>
  </si>
  <si>
    <t>Hours worked</t>
  </si>
  <si>
    <t>Investments</t>
  </si>
  <si>
    <t xml:space="preserve">Stocks </t>
  </si>
  <si>
    <t>Total Pay</t>
  </si>
  <si>
    <t>Savings Fund</t>
  </si>
  <si>
    <t>Crypto</t>
  </si>
  <si>
    <t>Bills</t>
  </si>
  <si>
    <t>Cards/ Loans</t>
  </si>
  <si>
    <t>Rent</t>
  </si>
  <si>
    <t>Capital One</t>
  </si>
  <si>
    <t>iCloud</t>
  </si>
  <si>
    <t>Apple Card</t>
  </si>
  <si>
    <t>Spotify</t>
  </si>
  <si>
    <t>Totals:</t>
  </si>
  <si>
    <t>Totals</t>
  </si>
  <si>
    <t>One Time Expenses</t>
  </si>
  <si>
    <t>Variable Expenses</t>
  </si>
  <si>
    <t>N/A</t>
  </si>
  <si>
    <t>Gas</t>
  </si>
  <si>
    <t>Groceries</t>
  </si>
  <si>
    <t>Restaurants</t>
  </si>
  <si>
    <t>Other</t>
  </si>
  <si>
    <t>Side Hustles</t>
  </si>
  <si>
    <t>DoorDash</t>
  </si>
  <si>
    <t>Instacart</t>
  </si>
  <si>
    <t>Income</t>
  </si>
  <si>
    <t>Remember to check card statements</t>
  </si>
  <si>
    <t>Expenses</t>
  </si>
  <si>
    <t>Transfer to Saving</t>
  </si>
  <si>
    <t>Find a way to make</t>
  </si>
  <si>
    <t>Credit Card Info</t>
  </si>
  <si>
    <t>3% CashBack on Apple, Panera, Uber Eats, T-Mobil, Exxon, Mobil, Nike, Walgreens</t>
  </si>
  <si>
    <t>2% CashBack on every purchase w/ Apple Pay</t>
  </si>
  <si>
    <t>1% CashBack on every purchase where Apple Pay isn't avail</t>
  </si>
  <si>
    <t>1.5% on every purchase</t>
  </si>
  <si>
    <t>Interest Rate</t>
  </si>
  <si>
    <t>11.24- 22.24%</t>
  </si>
  <si>
    <t>15.24- 25.49%</t>
  </si>
  <si>
    <t>Use Apple Pay everywhere to get 2% CashBack</t>
  </si>
  <si>
    <t>Otherwise, use Capital One for other purchases to get 1.5% CashBack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</si>
</sst>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Verdana"/>
      <scheme val="minor"/>
    </font>
    <font>
      <sz val="12.0"/>
      <color theme="1"/>
      <name val="Times New Roman"/>
    </font>
    <font>
      <color theme="1"/>
      <name val="Verdana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1" fontId="2" numFmtId="0" xfId="0" applyFont="1"/>
    <xf borderId="0" fillId="0" fontId="2" numFmtId="0" xfId="0" applyAlignment="1" applyFont="1">
      <alignment readingOrder="0"/>
    </xf>
    <xf borderId="0" fillId="8" fontId="2" numFmtId="0" xfId="0" applyAlignment="1" applyFont="1">
      <alignment readingOrder="0"/>
    </xf>
  </cellXfs>
  <cellStyles count="1">
    <cellStyle xfId="0" name="Normal" builtinId="0"/>
  </cellStyles>
  <dxfs count="2">
    <dxf>
      <font>
        <color rgb="FFEFEFE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999999"/>
                </a:solidFill>
                <a:latin typeface="+mn-lt"/>
              </a:defRPr>
            </a:pPr>
            <a:r>
              <a:rPr b="1" i="0">
                <a:solidFill>
                  <a:srgbClr val="999999"/>
                </a:solidFill>
                <a:latin typeface="+mn-lt"/>
              </a:rPr>
              <a:t>Income, Expenses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spPr>
            <a:solidFill>
              <a:srgbClr val="E06666"/>
            </a:solidFill>
            <a:ln cmpd="sng">
              <a:solidFill>
                <a:srgbClr val="000000"/>
              </a:solidFill>
            </a:ln>
          </c:spPr>
          <c:dPt>
            <c:idx val="2"/>
          </c:dPt>
          <c:val>
            <c:numRef>
              <c:f>Sheet1!$C$21:$C$22</c:f>
              <c:numCache/>
            </c:numRef>
          </c:val>
        </c:ser>
        <c:axId val="1307401643"/>
        <c:axId val="1539692652"/>
      </c:bar3DChart>
      <c:catAx>
        <c:axId val="13074016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24242"/>
                    </a:solidFill>
                    <a:latin typeface="+mn-lt"/>
                  </a:defRPr>
                </a:pPr>
                <a:r>
                  <a:rPr b="0">
                    <a:solidFill>
                      <a:srgbClr val="424242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</a:p>
        </c:txPr>
        <c:crossAx val="1539692652"/>
      </c:catAx>
      <c:valAx>
        <c:axId val="15396926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424242"/>
                    </a:solidFill>
                    <a:latin typeface="+mn-lt"/>
                  </a:defRPr>
                </a:pPr>
                <a:r>
                  <a:rPr b="0">
                    <a:solidFill>
                      <a:srgbClr val="424242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424242"/>
                </a:solidFill>
                <a:latin typeface="+mn-lt"/>
              </a:defRPr>
            </a:pPr>
          </a:p>
        </c:txPr>
        <c:crossAx val="13074016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555555"/>
              </a:solidFill>
              <a:latin typeface="+mn-lt"/>
            </a:defRPr>
          </a:pPr>
        </a:p>
      </c:txPr>
    </c:legend>
    <c:plotVisOnly val="1"/>
  </c:chart>
  <c:spPr>
    <a:solidFill>
      <a:schemeClr val="accent5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533400</xdr:colOff>
      <xdr:row>3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" t="s">
        <v>0</v>
      </c>
      <c r="B1" s="1"/>
      <c r="C1" s="2"/>
      <c r="D1" s="3" t="s">
        <v>1</v>
      </c>
      <c r="E1" s="3"/>
      <c r="F1" s="2"/>
      <c r="G1" s="2"/>
    </row>
    <row r="2">
      <c r="A2" s="4" t="s">
        <v>2</v>
      </c>
      <c r="B2" s="5">
        <v>77.75</v>
      </c>
      <c r="C2" s="2"/>
      <c r="D2" s="4" t="s">
        <v>3</v>
      </c>
      <c r="E2" s="6">
        <f>B3*0.15</f>
        <v>134.11875</v>
      </c>
      <c r="F2" s="4" t="s">
        <v>4</v>
      </c>
      <c r="G2" s="6">
        <f>DIVIDE(E2,2)</f>
        <v>67.059375</v>
      </c>
    </row>
    <row r="3">
      <c r="A3" s="4" t="s">
        <v>5</v>
      </c>
      <c r="B3" s="7">
        <f>B2*11.5</f>
        <v>894.125</v>
      </c>
      <c r="C3" s="2"/>
      <c r="D3" s="4" t="s">
        <v>6</v>
      </c>
      <c r="E3" s="6">
        <f>B3*0.1</f>
        <v>89.4125</v>
      </c>
      <c r="F3" s="4" t="s">
        <v>7</v>
      </c>
      <c r="G3" s="6">
        <f>DIVIDE(E2,2)</f>
        <v>67.059375</v>
      </c>
    </row>
    <row r="4">
      <c r="A4" s="2"/>
      <c r="B4" s="2"/>
      <c r="C4" s="2"/>
      <c r="D4" s="2"/>
      <c r="E4" s="2"/>
      <c r="F4" s="2"/>
      <c r="G4" s="2"/>
    </row>
    <row r="5">
      <c r="A5" s="8" t="s">
        <v>8</v>
      </c>
      <c r="B5" s="8"/>
      <c r="C5" s="2"/>
      <c r="D5" s="9" t="s">
        <v>9</v>
      </c>
      <c r="E5" s="10"/>
      <c r="F5" s="2"/>
      <c r="G5" s="2"/>
    </row>
    <row r="6">
      <c r="A6" s="4" t="s">
        <v>10</v>
      </c>
      <c r="B6" s="7">
        <v>565.0</v>
      </c>
      <c r="C6" s="2"/>
      <c r="D6" s="4" t="s">
        <v>11</v>
      </c>
      <c r="E6" s="7">
        <v>0.0</v>
      </c>
      <c r="F6" s="2"/>
      <c r="G6" s="2"/>
    </row>
    <row r="7">
      <c r="A7" s="4" t="s">
        <v>12</v>
      </c>
      <c r="B7" s="7">
        <v>5.0</v>
      </c>
      <c r="C7" s="2"/>
      <c r="D7" s="4" t="s">
        <v>13</v>
      </c>
      <c r="E7" s="7">
        <v>0.0</v>
      </c>
      <c r="F7" s="2"/>
      <c r="G7" s="2"/>
    </row>
    <row r="8">
      <c r="A8" s="4" t="s">
        <v>14</v>
      </c>
      <c r="B8" s="7">
        <v>5.0</v>
      </c>
      <c r="C8" s="2"/>
      <c r="D8" s="4" t="s">
        <v>15</v>
      </c>
      <c r="E8" s="6">
        <f>sum(E6:E7)</f>
        <v>0</v>
      </c>
      <c r="F8" s="2"/>
      <c r="G8" s="2"/>
    </row>
    <row r="9">
      <c r="A9" s="4" t="s">
        <v>16</v>
      </c>
      <c r="B9" s="6">
        <f>SUM(B6:B8)</f>
        <v>575</v>
      </c>
      <c r="C9" s="2"/>
      <c r="D9" s="2"/>
      <c r="E9" s="2"/>
      <c r="F9" s="2"/>
      <c r="G9" s="2"/>
    </row>
    <row r="10">
      <c r="A10" s="2"/>
      <c r="B10" s="2"/>
      <c r="C10" s="2"/>
      <c r="D10" s="11" t="s">
        <v>17</v>
      </c>
      <c r="E10" s="11"/>
      <c r="F10" s="2"/>
      <c r="G10" s="2"/>
    </row>
    <row r="11">
      <c r="A11" s="12" t="s">
        <v>18</v>
      </c>
      <c r="B11" s="12"/>
      <c r="C11" s="2"/>
      <c r="D11" s="4" t="s">
        <v>19</v>
      </c>
      <c r="E11" s="7">
        <v>0.0</v>
      </c>
      <c r="F11" s="2"/>
      <c r="G11" s="2"/>
    </row>
    <row r="12">
      <c r="A12" s="4" t="s">
        <v>20</v>
      </c>
      <c r="B12" s="7">
        <v>100.0</v>
      </c>
      <c r="C12" s="2"/>
      <c r="D12" s="4" t="s">
        <v>19</v>
      </c>
      <c r="E12" s="7">
        <v>0.0</v>
      </c>
      <c r="F12" s="2"/>
      <c r="G12" s="2"/>
    </row>
    <row r="13">
      <c r="A13" s="4" t="s">
        <v>21</v>
      </c>
      <c r="B13" s="7">
        <v>250.0</v>
      </c>
      <c r="C13" s="2"/>
      <c r="D13" s="4" t="s">
        <v>16</v>
      </c>
      <c r="E13" s="6">
        <f>SUM(E11:E12)</f>
        <v>0</v>
      </c>
      <c r="F13" s="2"/>
      <c r="G13" s="2"/>
    </row>
    <row r="14">
      <c r="A14" s="4" t="s">
        <v>22</v>
      </c>
      <c r="B14" s="7">
        <v>50.0</v>
      </c>
      <c r="C14" s="2"/>
      <c r="D14" s="2"/>
      <c r="E14" s="2"/>
      <c r="F14" s="2"/>
      <c r="G14" s="2"/>
    </row>
    <row r="15">
      <c r="A15" s="4" t="s">
        <v>23</v>
      </c>
      <c r="B15" s="7">
        <v>50.0</v>
      </c>
      <c r="C15" s="2"/>
      <c r="D15" s="13" t="s">
        <v>24</v>
      </c>
      <c r="E15" s="13"/>
      <c r="F15" s="2"/>
      <c r="G15" s="2"/>
    </row>
    <row r="16">
      <c r="A16" s="4" t="s">
        <v>16</v>
      </c>
      <c r="B16" s="6">
        <f>SUM(B12:B15)</f>
        <v>450</v>
      </c>
      <c r="C16" s="2"/>
      <c r="D16" s="4" t="s">
        <v>25</v>
      </c>
      <c r="E16" s="7">
        <v>0.0</v>
      </c>
      <c r="F16" s="2"/>
      <c r="G16" s="2"/>
    </row>
    <row r="17">
      <c r="A17" s="2"/>
      <c r="B17" s="2"/>
      <c r="C17" s="2"/>
      <c r="D17" s="4" t="s">
        <v>26</v>
      </c>
      <c r="E17" s="7">
        <v>0.0</v>
      </c>
      <c r="F17" s="2"/>
      <c r="G17" s="2"/>
    </row>
    <row r="18">
      <c r="A18" s="2"/>
      <c r="B18" s="2"/>
      <c r="C18" s="2"/>
      <c r="D18" s="4" t="s">
        <v>16</v>
      </c>
      <c r="E18" s="6">
        <f>SUM(E16:E17)</f>
        <v>0</v>
      </c>
      <c r="F18" s="2"/>
      <c r="G18" s="2"/>
    </row>
    <row r="19">
      <c r="A19" s="2"/>
      <c r="B19" s="2"/>
      <c r="C19" s="2"/>
      <c r="D19" s="2"/>
      <c r="E19" s="2"/>
      <c r="F19" s="2"/>
      <c r="G19" s="2"/>
    </row>
    <row r="20">
      <c r="A20" s="14" t="s">
        <v>16</v>
      </c>
      <c r="B20" s="14"/>
      <c r="C20" s="2"/>
      <c r="D20" s="2"/>
      <c r="E20" s="2"/>
      <c r="F20" s="2"/>
      <c r="G20" s="2"/>
    </row>
    <row r="21">
      <c r="A21" s="4" t="s">
        <v>27</v>
      </c>
      <c r="B21" s="2"/>
      <c r="C21" s="6">
        <f>B3+E18</f>
        <v>894.125</v>
      </c>
      <c r="D21" s="2"/>
      <c r="E21" s="15" t="s">
        <v>28</v>
      </c>
      <c r="F21" s="15"/>
      <c r="G21" s="15"/>
    </row>
    <row r="22">
      <c r="A22" s="4" t="s">
        <v>29</v>
      </c>
      <c r="B22" s="2"/>
      <c r="C22" s="6">
        <f>sum(B9+B16+E13+E8)</f>
        <v>1025</v>
      </c>
      <c r="D22" s="2"/>
      <c r="E22" s="2"/>
      <c r="F22" s="2"/>
      <c r="G22" s="2"/>
    </row>
    <row r="23">
      <c r="A23" s="4" t="s">
        <v>30</v>
      </c>
      <c r="B23" s="2"/>
      <c r="C23" s="6">
        <f>sum(E3)</f>
        <v>89.4125</v>
      </c>
      <c r="D23" s="2"/>
      <c r="E23" s="2"/>
      <c r="F23" s="2"/>
      <c r="G23" s="2"/>
    </row>
    <row r="24">
      <c r="A24" s="4" t="s">
        <v>31</v>
      </c>
      <c r="B24" s="2"/>
      <c r="C24" s="6">
        <f>C22-C21</f>
        <v>130.875</v>
      </c>
      <c r="D24" s="2"/>
      <c r="E24" s="2"/>
      <c r="F24" s="2"/>
      <c r="G24" s="2"/>
    </row>
    <row r="25">
      <c r="A25" s="2"/>
      <c r="B25" s="2"/>
      <c r="C25" s="2"/>
      <c r="D25" s="2"/>
      <c r="E25" s="2"/>
      <c r="F25" s="2"/>
      <c r="G25" s="2"/>
    </row>
    <row r="26">
      <c r="A26" s="2"/>
      <c r="B26" s="2"/>
      <c r="C26" s="2"/>
      <c r="D26" s="2"/>
      <c r="E26" s="2"/>
      <c r="F26" s="2"/>
      <c r="G26" s="2"/>
    </row>
    <row r="27">
      <c r="A27" s="2"/>
      <c r="B27" s="2"/>
      <c r="C27" s="2"/>
      <c r="D27" s="2"/>
      <c r="E27" s="2"/>
      <c r="F27" s="2"/>
      <c r="G27" s="2"/>
    </row>
    <row r="28">
      <c r="A28" s="2"/>
      <c r="B28" s="2"/>
      <c r="C28" s="2"/>
      <c r="D28" s="2"/>
      <c r="E28" s="2"/>
      <c r="F28" s="2"/>
      <c r="G28" s="2"/>
    </row>
    <row r="29">
      <c r="A29" s="2"/>
      <c r="B29" s="2"/>
      <c r="C29" s="2"/>
      <c r="D29" s="2"/>
      <c r="E29" s="2"/>
      <c r="F29" s="2"/>
      <c r="G29" s="2"/>
    </row>
    <row r="30">
      <c r="A30" s="2"/>
      <c r="B30" s="2"/>
      <c r="C30" s="2"/>
      <c r="D30" s="2"/>
      <c r="E30" s="2"/>
      <c r="F30" s="2"/>
      <c r="G30" s="2"/>
    </row>
    <row r="31">
      <c r="A31" s="2"/>
      <c r="B31" s="2"/>
      <c r="C31" s="2"/>
      <c r="D31" s="2"/>
      <c r="E31" s="2"/>
      <c r="F31" s="2"/>
      <c r="G31" s="2"/>
    </row>
    <row r="32">
      <c r="A32" s="2"/>
      <c r="B32" s="2"/>
      <c r="C32" s="2"/>
      <c r="D32" s="2"/>
      <c r="E32" s="2"/>
      <c r="F32" s="2"/>
      <c r="G32" s="2"/>
    </row>
    <row r="33">
      <c r="A33" s="2"/>
      <c r="B33" s="2"/>
      <c r="C33" s="2"/>
      <c r="D33" s="2"/>
      <c r="E33" s="2"/>
      <c r="F33" s="2"/>
      <c r="G33" s="2"/>
    </row>
    <row r="34">
      <c r="A34" s="2"/>
      <c r="B34" s="2"/>
      <c r="C34" s="2"/>
      <c r="D34" s="2"/>
      <c r="E34" s="2"/>
      <c r="F34" s="2"/>
      <c r="G34" s="2"/>
    </row>
    <row r="35">
      <c r="A35" s="2"/>
      <c r="B35" s="2"/>
      <c r="C35" s="2"/>
      <c r="D35" s="2"/>
      <c r="E35" s="2"/>
      <c r="F35" s="2"/>
      <c r="G35" s="2"/>
    </row>
    <row r="36">
      <c r="A36" s="2"/>
      <c r="B36" s="2"/>
      <c r="C36" s="2"/>
      <c r="D36" s="2"/>
      <c r="E36" s="2"/>
      <c r="F36" s="2"/>
      <c r="G36" s="2"/>
    </row>
    <row r="37">
      <c r="A37" s="2"/>
      <c r="B37" s="2"/>
      <c r="C37" s="2"/>
      <c r="D37" s="2"/>
      <c r="E37" s="2"/>
      <c r="F37" s="2"/>
      <c r="G37" s="2"/>
    </row>
    <row r="38">
      <c r="A38" s="2"/>
      <c r="B38" s="2"/>
      <c r="C38" s="2"/>
      <c r="D38" s="2"/>
      <c r="E38" s="2"/>
      <c r="F38" s="2"/>
      <c r="G38" s="2"/>
    </row>
    <row r="39">
      <c r="A39" s="2"/>
      <c r="B39" s="2"/>
      <c r="C39" s="2"/>
      <c r="D39" s="2"/>
      <c r="E39" s="2"/>
      <c r="F39" s="2"/>
      <c r="G39" s="2"/>
    </row>
    <row r="40">
      <c r="A40" s="2"/>
      <c r="B40" s="2"/>
      <c r="C40" s="2"/>
      <c r="D40" s="2"/>
      <c r="E40" s="2"/>
      <c r="F40" s="2"/>
      <c r="G40" s="2"/>
    </row>
    <row r="41">
      <c r="A41" s="2"/>
      <c r="B41" s="2"/>
      <c r="C41" s="2"/>
      <c r="D41" s="2"/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/>
      <c r="B43" s="2"/>
      <c r="C43" s="2"/>
      <c r="D43" s="2"/>
      <c r="E43" s="2"/>
      <c r="F43" s="2"/>
      <c r="G43" s="2"/>
    </row>
    <row r="44">
      <c r="A44" s="2"/>
      <c r="B44" s="2"/>
      <c r="C44" s="2"/>
      <c r="D44" s="2"/>
      <c r="E44" s="2"/>
      <c r="F44" s="2"/>
      <c r="G44" s="2"/>
    </row>
    <row r="45">
      <c r="A45" s="2"/>
      <c r="B45" s="2"/>
      <c r="C45" s="2"/>
      <c r="D45" s="2"/>
      <c r="E45" s="2"/>
      <c r="F45" s="2"/>
      <c r="G45" s="2"/>
    </row>
    <row r="46">
      <c r="A46" s="2"/>
      <c r="B46" s="2"/>
      <c r="C46" s="2"/>
      <c r="D46" s="2"/>
      <c r="E46" s="2"/>
      <c r="F46" s="2"/>
      <c r="G46" s="2"/>
    </row>
    <row r="47">
      <c r="A47" s="2"/>
      <c r="B47" s="2"/>
      <c r="C47" s="2"/>
      <c r="D47" s="2"/>
      <c r="E47" s="2"/>
      <c r="F47" s="2"/>
      <c r="G47" s="2"/>
    </row>
    <row r="48">
      <c r="A48" s="2"/>
      <c r="B48" s="2"/>
      <c r="C48" s="2"/>
      <c r="D48" s="2"/>
      <c r="E48" s="2"/>
      <c r="F48" s="2"/>
      <c r="G48" s="2"/>
    </row>
    <row r="49">
      <c r="A49" s="2"/>
      <c r="B49" s="2"/>
      <c r="C49" s="2"/>
      <c r="D49" s="2"/>
      <c r="E49" s="2"/>
      <c r="F49" s="2"/>
      <c r="G49" s="2"/>
    </row>
    <row r="50">
      <c r="A50" s="2"/>
      <c r="B50" s="2"/>
      <c r="C50" s="2"/>
      <c r="D50" s="2"/>
      <c r="E50" s="2"/>
      <c r="F50" s="2"/>
      <c r="G50" s="2"/>
    </row>
    <row r="51">
      <c r="A51" s="2"/>
      <c r="B51" s="2"/>
      <c r="C51" s="2"/>
      <c r="D51" s="2"/>
      <c r="E51" s="2"/>
      <c r="F51" s="2"/>
      <c r="G51" s="2"/>
    </row>
    <row r="52">
      <c r="A52" s="2"/>
      <c r="B52" s="2"/>
      <c r="C52" s="2"/>
      <c r="D52" s="2"/>
      <c r="E52" s="2"/>
      <c r="F52" s="2"/>
      <c r="G52" s="2"/>
    </row>
    <row r="53">
      <c r="A53" s="2"/>
      <c r="B53" s="2"/>
      <c r="C53" s="2"/>
      <c r="D53" s="2"/>
      <c r="E53" s="2"/>
      <c r="F53" s="2"/>
      <c r="G53" s="2"/>
    </row>
    <row r="54">
      <c r="A54" s="2"/>
      <c r="B54" s="2"/>
      <c r="C54" s="2"/>
      <c r="D54" s="2"/>
      <c r="E54" s="2"/>
      <c r="F54" s="2"/>
      <c r="G54" s="2"/>
    </row>
    <row r="55">
      <c r="A55" s="2"/>
      <c r="B55" s="2"/>
      <c r="C55" s="2"/>
      <c r="D55" s="2"/>
      <c r="E55" s="2"/>
      <c r="F55" s="2"/>
      <c r="G55" s="2"/>
    </row>
    <row r="56">
      <c r="A56" s="2"/>
      <c r="B56" s="2"/>
      <c r="C56" s="2"/>
      <c r="D56" s="2"/>
      <c r="E56" s="2"/>
      <c r="F56" s="2"/>
      <c r="G56" s="2"/>
    </row>
    <row r="57">
      <c r="A57" s="2"/>
      <c r="B57" s="2"/>
      <c r="C57" s="2"/>
      <c r="D57" s="2"/>
      <c r="E57" s="2"/>
      <c r="F57" s="2"/>
      <c r="G57" s="2"/>
    </row>
    <row r="58">
      <c r="A58" s="2"/>
      <c r="B58" s="2"/>
      <c r="C58" s="2"/>
      <c r="D58" s="2"/>
      <c r="E58" s="2"/>
      <c r="F58" s="2"/>
      <c r="G58" s="2"/>
    </row>
    <row r="59">
      <c r="A59" s="2"/>
      <c r="B59" s="2"/>
      <c r="C59" s="2"/>
      <c r="D59" s="2"/>
      <c r="E59" s="2"/>
      <c r="F59" s="2"/>
      <c r="G59" s="2"/>
    </row>
    <row r="60">
      <c r="A60" s="2"/>
      <c r="B60" s="2"/>
      <c r="C60" s="2"/>
      <c r="D60" s="2"/>
      <c r="E60" s="2"/>
      <c r="F60" s="2"/>
      <c r="G60" s="2"/>
    </row>
    <row r="61">
      <c r="A61" s="2"/>
      <c r="B61" s="2"/>
      <c r="C61" s="2"/>
      <c r="D61" s="2"/>
      <c r="E61" s="2"/>
      <c r="F61" s="2"/>
      <c r="G61" s="2"/>
    </row>
    <row r="62">
      <c r="A62" s="2"/>
      <c r="B62" s="2"/>
      <c r="C62" s="2"/>
      <c r="D62" s="2"/>
      <c r="E62" s="2"/>
      <c r="F62" s="2"/>
      <c r="G62" s="2"/>
    </row>
    <row r="63">
      <c r="A63" s="2"/>
      <c r="B63" s="2"/>
      <c r="C63" s="2"/>
      <c r="D63" s="2"/>
      <c r="E63" s="2"/>
      <c r="F63" s="2"/>
      <c r="G63" s="2"/>
    </row>
    <row r="64">
      <c r="A64" s="2"/>
      <c r="B64" s="2"/>
      <c r="C64" s="2"/>
      <c r="D64" s="2"/>
      <c r="E64" s="2"/>
      <c r="F64" s="2"/>
      <c r="G64" s="2"/>
    </row>
    <row r="65">
      <c r="A65" s="2"/>
      <c r="B65" s="2"/>
      <c r="C65" s="2"/>
      <c r="D65" s="2"/>
      <c r="E65" s="2"/>
      <c r="F65" s="2"/>
      <c r="G65" s="2"/>
    </row>
    <row r="66">
      <c r="A66" s="2"/>
      <c r="B66" s="2"/>
      <c r="C66" s="2"/>
      <c r="D66" s="2"/>
      <c r="E66" s="2"/>
      <c r="F66" s="2"/>
      <c r="G66" s="2"/>
    </row>
    <row r="67">
      <c r="A67" s="2"/>
      <c r="B67" s="2"/>
      <c r="C67" s="2"/>
      <c r="D67" s="2"/>
      <c r="E67" s="2"/>
      <c r="F67" s="2"/>
      <c r="G67" s="2"/>
    </row>
    <row r="68">
      <c r="A68" s="2"/>
      <c r="B68" s="2"/>
      <c r="C68" s="2"/>
      <c r="D68" s="2"/>
      <c r="E68" s="2"/>
      <c r="F68" s="2"/>
      <c r="G68" s="2"/>
    </row>
    <row r="69">
      <c r="A69" s="2"/>
      <c r="B69" s="2"/>
      <c r="C69" s="2"/>
      <c r="D69" s="2"/>
      <c r="E69" s="2"/>
      <c r="F69" s="2"/>
      <c r="G69" s="2"/>
    </row>
    <row r="70">
      <c r="A70" s="2"/>
      <c r="B70" s="2"/>
      <c r="C70" s="2"/>
      <c r="D70" s="2"/>
      <c r="E70" s="2"/>
      <c r="F70" s="2"/>
      <c r="G70" s="2"/>
    </row>
    <row r="71">
      <c r="A71" s="2"/>
      <c r="B71" s="2"/>
      <c r="C71" s="2"/>
      <c r="D71" s="2"/>
      <c r="E71" s="2"/>
      <c r="F71" s="2"/>
      <c r="G71" s="2"/>
    </row>
    <row r="72">
      <c r="A72" s="2"/>
      <c r="B72" s="2"/>
      <c r="C72" s="2"/>
      <c r="D72" s="2"/>
      <c r="E72" s="2"/>
      <c r="F72" s="2"/>
      <c r="G72" s="2"/>
    </row>
    <row r="73">
      <c r="A73" s="2"/>
      <c r="B73" s="2"/>
      <c r="C73" s="2"/>
      <c r="D73" s="2"/>
      <c r="E73" s="2"/>
      <c r="F73" s="2"/>
      <c r="G73" s="2"/>
    </row>
    <row r="74">
      <c r="A74" s="2"/>
      <c r="B74" s="2"/>
      <c r="C74" s="2"/>
      <c r="D74" s="2"/>
      <c r="E74" s="2"/>
      <c r="F74" s="2"/>
      <c r="G74" s="2"/>
    </row>
    <row r="75">
      <c r="A75" s="2"/>
      <c r="B75" s="2"/>
      <c r="C75" s="2"/>
      <c r="D75" s="2"/>
      <c r="E75" s="2"/>
      <c r="F75" s="2"/>
      <c r="G75" s="2"/>
    </row>
    <row r="76">
      <c r="A76" s="2"/>
      <c r="B76" s="2"/>
      <c r="C76" s="2"/>
      <c r="D76" s="2"/>
      <c r="E76" s="2"/>
      <c r="F76" s="2"/>
      <c r="G76" s="2"/>
    </row>
    <row r="77">
      <c r="A77" s="2"/>
      <c r="B77" s="2"/>
      <c r="C77" s="2"/>
      <c r="D77" s="2"/>
      <c r="E77" s="2"/>
      <c r="F77" s="2"/>
      <c r="G77" s="2"/>
    </row>
    <row r="78">
      <c r="A78" s="2"/>
      <c r="B78" s="2"/>
      <c r="C78" s="2"/>
      <c r="D78" s="2"/>
      <c r="E78" s="2"/>
      <c r="F78" s="2"/>
      <c r="G78" s="2"/>
    </row>
    <row r="79">
      <c r="A79" s="2"/>
      <c r="B79" s="2"/>
      <c r="C79" s="2"/>
      <c r="D79" s="2"/>
      <c r="E79" s="2"/>
      <c r="F79" s="2"/>
      <c r="G79" s="2"/>
    </row>
    <row r="80">
      <c r="A80" s="2"/>
      <c r="B80" s="2"/>
      <c r="C80" s="2"/>
      <c r="D80" s="2"/>
      <c r="E80" s="2"/>
      <c r="F80" s="2"/>
      <c r="G80" s="2"/>
    </row>
    <row r="81">
      <c r="A81" s="2"/>
      <c r="B81" s="2"/>
      <c r="C81" s="2"/>
      <c r="D81" s="2"/>
      <c r="E81" s="2"/>
      <c r="F81" s="2"/>
      <c r="G81" s="2"/>
    </row>
    <row r="82">
      <c r="A82" s="2"/>
      <c r="B82" s="2"/>
      <c r="C82" s="2"/>
      <c r="D82" s="2"/>
      <c r="E82" s="2"/>
      <c r="F82" s="2"/>
      <c r="G82" s="2"/>
    </row>
    <row r="83">
      <c r="A83" s="2"/>
      <c r="B83" s="2"/>
      <c r="C83" s="2"/>
      <c r="D83" s="2"/>
      <c r="E83" s="2"/>
      <c r="F83" s="2"/>
      <c r="G83" s="2"/>
    </row>
    <row r="84">
      <c r="A84" s="2"/>
      <c r="B84" s="2"/>
      <c r="C84" s="2"/>
      <c r="D84" s="2"/>
      <c r="E84" s="2"/>
      <c r="F84" s="2"/>
      <c r="G84" s="2"/>
    </row>
    <row r="85">
      <c r="A85" s="2"/>
      <c r="B85" s="2"/>
      <c r="C85" s="2"/>
      <c r="D85" s="2"/>
      <c r="E85" s="2"/>
      <c r="F85" s="2"/>
      <c r="G85" s="2"/>
    </row>
    <row r="86">
      <c r="A86" s="2"/>
      <c r="B86" s="2"/>
      <c r="C86" s="2"/>
      <c r="D86" s="2"/>
      <c r="E86" s="2"/>
      <c r="F86" s="2"/>
      <c r="G86" s="2"/>
    </row>
    <row r="87">
      <c r="A87" s="2"/>
      <c r="B87" s="2"/>
      <c r="C87" s="2"/>
      <c r="D87" s="2"/>
      <c r="E87" s="2"/>
      <c r="F87" s="2"/>
      <c r="G87" s="2"/>
    </row>
    <row r="88">
      <c r="A88" s="2"/>
      <c r="B88" s="2"/>
      <c r="C88" s="2"/>
      <c r="D88" s="2"/>
      <c r="E88" s="2"/>
      <c r="F88" s="2"/>
      <c r="G88" s="2"/>
    </row>
    <row r="89">
      <c r="A89" s="2"/>
      <c r="B89" s="2"/>
      <c r="C89" s="2"/>
      <c r="D89" s="2"/>
      <c r="E89" s="2"/>
      <c r="F89" s="2"/>
      <c r="G89" s="2"/>
    </row>
    <row r="90">
      <c r="A90" s="2"/>
      <c r="B90" s="2"/>
      <c r="C90" s="2"/>
      <c r="D90" s="2"/>
      <c r="E90" s="2"/>
      <c r="F90" s="2"/>
      <c r="G90" s="2"/>
    </row>
    <row r="91">
      <c r="A91" s="2"/>
      <c r="B91" s="2"/>
      <c r="C91" s="2"/>
      <c r="D91" s="2"/>
      <c r="E91" s="2"/>
      <c r="F91" s="2"/>
      <c r="G91" s="2"/>
    </row>
    <row r="92">
      <c r="A92" s="2"/>
      <c r="B92" s="2"/>
      <c r="C92" s="2"/>
      <c r="D92" s="2"/>
      <c r="E92" s="2"/>
      <c r="F92" s="2"/>
      <c r="G92" s="2"/>
    </row>
    <row r="93">
      <c r="A93" s="2"/>
      <c r="B93" s="2"/>
      <c r="C93" s="2"/>
      <c r="D93" s="2"/>
      <c r="E93" s="2"/>
      <c r="F93" s="2"/>
      <c r="G93" s="2"/>
    </row>
    <row r="94">
      <c r="A94" s="2"/>
      <c r="B94" s="2"/>
      <c r="C94" s="2"/>
      <c r="D94" s="2"/>
      <c r="E94" s="2"/>
      <c r="F94" s="2"/>
      <c r="G94" s="2"/>
    </row>
    <row r="95">
      <c r="A95" s="2"/>
      <c r="B95" s="2"/>
      <c r="C95" s="2"/>
      <c r="D95" s="2"/>
      <c r="E95" s="2"/>
      <c r="F95" s="2"/>
      <c r="G95" s="2"/>
    </row>
    <row r="96">
      <c r="A96" s="2"/>
      <c r="B96" s="2"/>
      <c r="C96" s="2"/>
      <c r="D96" s="2"/>
      <c r="E96" s="2"/>
      <c r="F96" s="2"/>
      <c r="G96" s="2"/>
    </row>
    <row r="97">
      <c r="A97" s="2"/>
      <c r="B97" s="2"/>
      <c r="C97" s="2"/>
      <c r="D97" s="2"/>
      <c r="E97" s="2"/>
      <c r="F97" s="2"/>
      <c r="G97" s="2"/>
    </row>
    <row r="98">
      <c r="A98" s="2"/>
      <c r="B98" s="2"/>
      <c r="C98" s="2"/>
      <c r="D98" s="2"/>
      <c r="E98" s="2"/>
      <c r="F98" s="2"/>
      <c r="G98" s="2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  <row r="103">
      <c r="A103" s="2"/>
      <c r="B103" s="2"/>
      <c r="C103" s="2"/>
      <c r="D103" s="2"/>
      <c r="E103" s="2"/>
      <c r="F103" s="2"/>
      <c r="G103" s="2"/>
    </row>
    <row r="104">
      <c r="A104" s="2"/>
      <c r="B104" s="2"/>
      <c r="C104" s="2"/>
      <c r="D104" s="2"/>
      <c r="E104" s="2"/>
      <c r="F104" s="2"/>
      <c r="G104" s="2"/>
    </row>
    <row r="105">
      <c r="A105" s="2"/>
      <c r="B105" s="2"/>
      <c r="C105" s="2"/>
      <c r="D105" s="2"/>
      <c r="E105" s="2"/>
      <c r="F105" s="2"/>
      <c r="G105" s="2"/>
    </row>
    <row r="106">
      <c r="A106" s="2"/>
      <c r="B106" s="2"/>
      <c r="C106" s="2"/>
      <c r="D106" s="2"/>
      <c r="E106" s="2"/>
      <c r="F106" s="2"/>
      <c r="G106" s="2"/>
    </row>
    <row r="107">
      <c r="A107" s="2"/>
      <c r="B107" s="2"/>
      <c r="C107" s="2"/>
      <c r="D107" s="2"/>
      <c r="E107" s="2"/>
      <c r="F107" s="2"/>
      <c r="G107" s="2"/>
    </row>
    <row r="108">
      <c r="A108" s="2"/>
      <c r="B108" s="2"/>
      <c r="C108" s="2"/>
      <c r="D108" s="2"/>
      <c r="E108" s="2"/>
      <c r="F108" s="2"/>
      <c r="G108" s="2"/>
    </row>
    <row r="109">
      <c r="A109" s="2"/>
      <c r="B109" s="2"/>
      <c r="C109" s="2"/>
      <c r="D109" s="2"/>
      <c r="E109" s="2"/>
      <c r="F109" s="2"/>
      <c r="G109" s="2"/>
    </row>
    <row r="110">
      <c r="A110" s="2"/>
      <c r="B110" s="2"/>
      <c r="C110" s="2"/>
      <c r="D110" s="2"/>
      <c r="E110" s="2"/>
      <c r="F110" s="2"/>
      <c r="G110" s="2"/>
    </row>
    <row r="111">
      <c r="A111" s="2"/>
      <c r="B111" s="2"/>
      <c r="C111" s="2"/>
      <c r="D111" s="2"/>
      <c r="E111" s="2"/>
      <c r="F111" s="2"/>
      <c r="G111" s="2"/>
    </row>
    <row r="112">
      <c r="A112" s="2"/>
      <c r="B112" s="2"/>
      <c r="C112" s="2"/>
      <c r="D112" s="2"/>
      <c r="E112" s="2"/>
      <c r="F112" s="2"/>
      <c r="G112" s="2"/>
    </row>
    <row r="113">
      <c r="A113" s="2"/>
      <c r="B113" s="2"/>
      <c r="C113" s="2"/>
      <c r="D113" s="2"/>
      <c r="E113" s="2"/>
      <c r="F113" s="2"/>
      <c r="G113" s="2"/>
    </row>
    <row r="114">
      <c r="A114" s="2"/>
      <c r="B114" s="2"/>
      <c r="C114" s="2"/>
      <c r="D114" s="2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</sheetData>
  <conditionalFormatting sqref="C24">
    <cfRule type="cellIs" dxfId="0" priority="1" operator="greaterThanOrEqual">
      <formula>150</formula>
    </cfRule>
  </conditionalFormatting>
  <conditionalFormatting sqref="C24">
    <cfRule type="cellIs" dxfId="1" priority="2" operator="lessThanOrEqual">
      <formula>150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16" t="s">
        <v>32</v>
      </c>
      <c r="B1" s="17"/>
    </row>
    <row r="2">
      <c r="A2" s="18" t="s">
        <v>13</v>
      </c>
      <c r="B2" s="18" t="s">
        <v>33</v>
      </c>
    </row>
    <row r="3">
      <c r="B3" s="18" t="s">
        <v>34</v>
      </c>
    </row>
    <row r="4">
      <c r="B4" s="18" t="s">
        <v>35</v>
      </c>
    </row>
    <row r="6">
      <c r="A6" s="18" t="s">
        <v>11</v>
      </c>
      <c r="B6" s="18" t="s">
        <v>36</v>
      </c>
    </row>
    <row r="8">
      <c r="A8" s="19" t="s">
        <v>37</v>
      </c>
      <c r="B8" s="19"/>
    </row>
    <row r="9">
      <c r="A9" s="18" t="s">
        <v>13</v>
      </c>
      <c r="B9" s="18" t="s">
        <v>38</v>
      </c>
    </row>
    <row r="10">
      <c r="A10" s="18" t="s">
        <v>11</v>
      </c>
      <c r="B10" s="18" t="s">
        <v>39</v>
      </c>
    </row>
    <row r="12">
      <c r="A12" s="18" t="s">
        <v>40</v>
      </c>
    </row>
    <row r="13">
      <c r="A13" s="18" t="s">
        <v>41</v>
      </c>
    </row>
  </sheetData>
  <drawing r:id="rId1"/>
</worksheet>
</file>