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il\phd\PhD\Psilantro\Sudmex_alcohol_stress\Statistics\MRI\"/>
    </mc:Choice>
  </mc:AlternateContent>
  <xr:revisionPtr revIDLastSave="0" documentId="13_ncr:1_{7CC2AF91-4AE2-4476-AEBE-9C197A3CEF74}" xr6:coauthVersionLast="47" xr6:coauthVersionMax="47" xr10:uidLastSave="{00000000-0000-0000-0000-000000000000}"/>
  <bookViews>
    <workbookView xWindow="-108" yWindow="-108" windowWidth="23256" windowHeight="12456" xr2:uid="{BB583FC2-202B-4E4E-8E6F-028DAEA60AB5}"/>
  </bookViews>
  <sheets>
    <sheet name="Supplementary_results_1" sheetId="1" r:id="rId1"/>
  </sheets>
  <definedNames>
    <definedName name="_xlnm._FilterDatabase" localSheetId="0" hidden="1">Supplementary_results_1!$A$1:$I$95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5" i="1"/>
  <c r="D8" i="1"/>
  <c r="D9" i="1"/>
  <c r="D6" i="1"/>
  <c r="D10" i="1"/>
  <c r="D11" i="1"/>
  <c r="D34" i="1"/>
  <c r="D38" i="1"/>
  <c r="D39" i="1"/>
  <c r="D35" i="1"/>
  <c r="D36" i="1"/>
  <c r="D37" i="1"/>
  <c r="D40" i="1"/>
  <c r="D61" i="1"/>
  <c r="D66" i="1"/>
  <c r="D62" i="1"/>
  <c r="D67" i="1"/>
  <c r="D68" i="1"/>
  <c r="D69" i="1"/>
  <c r="D63" i="1"/>
  <c r="D64" i="1"/>
  <c r="D65" i="1"/>
  <c r="D12" i="1"/>
  <c r="D70" i="1"/>
  <c r="D13" i="1"/>
  <c r="D14" i="1"/>
  <c r="D15" i="1"/>
  <c r="D16" i="1"/>
  <c r="D41" i="1"/>
  <c r="D43" i="1"/>
  <c r="D44" i="1"/>
  <c r="D42" i="1"/>
  <c r="D71" i="1"/>
  <c r="D17" i="1"/>
  <c r="D19" i="1"/>
  <c r="D20" i="1"/>
  <c r="D18" i="1"/>
  <c r="D45" i="1"/>
  <c r="D47" i="1"/>
  <c r="D46" i="1"/>
  <c r="D75" i="1"/>
  <c r="D72" i="1"/>
  <c r="D73" i="1"/>
  <c r="D74" i="1"/>
  <c r="D76" i="1"/>
  <c r="D21" i="1"/>
  <c r="D49" i="1"/>
  <c r="D48" i="1"/>
  <c r="D77" i="1"/>
  <c r="D78" i="1"/>
  <c r="D23" i="1"/>
  <c r="D22" i="1"/>
  <c r="D50" i="1"/>
  <c r="D80" i="1"/>
  <c r="D79" i="1"/>
  <c r="D81" i="1"/>
  <c r="D24" i="1"/>
  <c r="D51" i="1"/>
  <c r="D82" i="1"/>
  <c r="D25" i="1"/>
  <c r="D28" i="1"/>
  <c r="D26" i="1"/>
  <c r="D27" i="1"/>
  <c r="D52" i="1"/>
  <c r="D53" i="1"/>
  <c r="D83" i="1"/>
  <c r="D85" i="1"/>
  <c r="D86" i="1"/>
  <c r="D84" i="1"/>
  <c r="D87" i="1"/>
  <c r="D29" i="1"/>
  <c r="D54" i="1"/>
  <c r="D30" i="1"/>
  <c r="D56" i="1"/>
  <c r="D55" i="1"/>
  <c r="D88" i="1"/>
  <c r="D89" i="1"/>
  <c r="D90" i="1"/>
  <c r="D91" i="1"/>
  <c r="D31" i="1"/>
  <c r="D57" i="1"/>
  <c r="D58" i="1"/>
  <c r="D92" i="1"/>
  <c r="D93" i="1"/>
  <c r="D32" i="1"/>
  <c r="D59" i="1"/>
  <c r="D33" i="1"/>
  <c r="D60" i="1"/>
  <c r="D95" i="1"/>
  <c r="D94" i="1"/>
  <c r="D3" i="1"/>
  <c r="D2" i="1"/>
</calcChain>
</file>

<file path=xl/sharedStrings.xml><?xml version="1.0" encoding="utf-8"?>
<sst xmlns="http://schemas.openxmlformats.org/spreadsheetml/2006/main" count="667" uniqueCount="151">
  <si>
    <t>Region</t>
  </si>
  <si>
    <t>Contrast</t>
  </si>
  <si>
    <t>Region (SIGMA atlas)</t>
  </si>
  <si>
    <t>Hemisphere</t>
  </si>
  <si>
    <t>Coordinates (x, y, z)</t>
  </si>
  <si>
    <t>Effect</t>
  </si>
  <si>
    <t>t-value</t>
  </si>
  <si>
    <t>Association Cortex</t>
  </si>
  <si>
    <t xml:space="preserve">EtOH+/CRS+ </t>
  </si>
  <si>
    <t xml:space="preserve"> EtOH-/CRS-</t>
  </si>
  <si>
    <t>Frontal Association Cortex</t>
  </si>
  <si>
    <t>right</t>
  </si>
  <si>
    <t>2.05,7.62,3.69</t>
  </si>
  <si>
    <t>Decrease</t>
  </si>
  <si>
    <t>left</t>
  </si>
  <si>
    <t>-2.05,7.46,3.85</t>
  </si>
  <si>
    <t>Cerebellum</t>
  </si>
  <si>
    <t>Granule Cell Level of the Cerebellum</t>
  </si>
  <si>
    <t>-3.53,-7.3,-1.88</t>
  </si>
  <si>
    <t>Increase</t>
  </si>
  <si>
    <t>Molecular Layer of the Cerebellum</t>
  </si>
  <si>
    <t>3.36,-10.57,-0.41</t>
  </si>
  <si>
    <t>-2.05,-8.77,2.37</t>
  </si>
  <si>
    <t>1.23,-10.57,4.34</t>
  </si>
  <si>
    <t>2.54,-7.46,3.85</t>
  </si>
  <si>
    <t>-1.56,-12.05,1.23</t>
  </si>
  <si>
    <t>4.51,-11.56,0.41</t>
  </si>
  <si>
    <t>5.99,-7.46,1.72</t>
  </si>
  <si>
    <t xml:space="preserve"> EtOH-/CRS+</t>
  </si>
  <si>
    <t>-4.18,-9.1,-0.08</t>
  </si>
  <si>
    <t>5.33,-8.61,-0.41</t>
  </si>
  <si>
    <t>0.9,-6.15,0.25</t>
  </si>
  <si>
    <t>-0.57,-12.21,-0.41</t>
  </si>
  <si>
    <t>-4.84,-8.12,-1.39</t>
  </si>
  <si>
    <t>0.08,-9.1,3.19</t>
  </si>
  <si>
    <t>6.81,-7.95,-2.7</t>
  </si>
  <si>
    <t xml:space="preserve"> EtOH+/CRS-</t>
  </si>
  <si>
    <t>-4.51,-8.44,2.05</t>
  </si>
  <si>
    <t>4.18,-6.97,-0.9</t>
  </si>
  <si>
    <t xml:space="preserve">Middle Cerebellar Peduncle </t>
  </si>
  <si>
    <t>-2.87,-6.31,-2.05</t>
  </si>
  <si>
    <t>4.51,-9.26,3.36</t>
  </si>
  <si>
    <t>1.07,-11.39,1.56</t>
  </si>
  <si>
    <t>4.18,-8.61,-2.54</t>
  </si>
  <si>
    <t>-3.86,-8.44,-2.21</t>
  </si>
  <si>
    <t>0.08,-7.46,-1.23</t>
  </si>
  <si>
    <t>-0.41,-12.05,3.36</t>
  </si>
  <si>
    <t>Cingular Cortex</t>
  </si>
  <si>
    <t>Secondary Cingular Cortex</t>
  </si>
  <si>
    <t>0.25,4.02,3.52</t>
  </si>
  <si>
    <t>Primary Cingular Cortex</t>
  </si>
  <si>
    <t>-0.08,6.64,4.18</t>
  </si>
  <si>
    <t>Dysgranular Cortex</t>
  </si>
  <si>
    <t>Retosplenial Dysgranular Cortex</t>
  </si>
  <si>
    <t>-3.04,-7.13,3.36</t>
  </si>
  <si>
    <t>Entorhinal Cortex</t>
  </si>
  <si>
    <t>Lateral Entorhinal Cortex</t>
  </si>
  <si>
    <t>-5.99,-1.72,-1.72</t>
  </si>
  <si>
    <t>7.63,-4.51,-0.57</t>
  </si>
  <si>
    <t>3.53,0.9,-3.85</t>
  </si>
  <si>
    <t>-6.32,-3.52,-2.38</t>
  </si>
  <si>
    <t>5.99,-1.23,-1.39</t>
  </si>
  <si>
    <t>3.53,2.38,-2.87</t>
  </si>
  <si>
    <t>-6.15,-3.36,-0.08</t>
  </si>
  <si>
    <t>Lateral Entorhinal Cortex external part</t>
  </si>
  <si>
    <t>5.01,-2.71,-2.21</t>
  </si>
  <si>
    <t>Hippocampus</t>
  </si>
  <si>
    <t>Cornu Ammonis 1</t>
  </si>
  <si>
    <t>-0.74,-0.74,3.69</t>
  </si>
  <si>
    <t>Dentate Gyrus</t>
  </si>
  <si>
    <t>0.57,0.08,0.57</t>
  </si>
  <si>
    <t>3.2,-2.71,-1.88</t>
  </si>
  <si>
    <t>-2.38,-2.05,2.7</t>
  </si>
  <si>
    <t>-2.22,-3.52,1.39</t>
  </si>
  <si>
    <t>5.17,-3.36,2.7</t>
  </si>
  <si>
    <t>Presubiculum</t>
  </si>
  <si>
    <t>-3.53,-7.13,3.36</t>
  </si>
  <si>
    <t>1.23,-1.39,1.72</t>
  </si>
  <si>
    <t>Cornu Ammonis 3</t>
  </si>
  <si>
    <t>-3.2,-1.39,3.03</t>
  </si>
  <si>
    <t>-2.87,-2.71,-1.23</t>
  </si>
  <si>
    <t>-5.66,-6.48,1.23</t>
  </si>
  <si>
    <t>5.01,-3.2,2.87</t>
  </si>
  <si>
    <t>Hypothalamus</t>
  </si>
  <si>
    <t>Hypothalamic Region</t>
  </si>
  <si>
    <t>-1.56,0.41,-3.03</t>
  </si>
  <si>
    <t>0.25,-2.21,-2.7</t>
  </si>
  <si>
    <t>-1.56,0.57,-2.87</t>
  </si>
  <si>
    <t>-0.41,-1.23,-3.85</t>
  </si>
  <si>
    <t>0.25,1.56,-1.56</t>
  </si>
  <si>
    <t>Insular Cortex</t>
  </si>
  <si>
    <t>Dysgranular Insular Cortex</t>
  </si>
  <si>
    <t>6.32,2.05,-0.08</t>
  </si>
  <si>
    <t>-4.35,3.69,1.23</t>
  </si>
  <si>
    <t>-4.18,3.85,1.39</t>
  </si>
  <si>
    <t>Agranular Insular Cortex</t>
  </si>
  <si>
    <t>5.01,3.53,-0.57</t>
  </si>
  <si>
    <t>-5.01,5.66,1.06</t>
  </si>
  <si>
    <t>7.47,0.25,-0.25</t>
  </si>
  <si>
    <t>Motor Cortex</t>
  </si>
  <si>
    <t>Primary Motor Cortex</t>
  </si>
  <si>
    <t>-1.07,0.74,5.98</t>
  </si>
  <si>
    <t>-2.05,-0.57,5.32</t>
  </si>
  <si>
    <t>Secondary Motor Cortex</t>
  </si>
  <si>
    <t>-0.25,0.57,5.81</t>
  </si>
  <si>
    <t>Olfactory Bulb</t>
  </si>
  <si>
    <t>Glomerular Layer of the Olfactory Bulb</t>
  </si>
  <si>
    <t>-2.38,10.9,2.87</t>
  </si>
  <si>
    <t>1.23,9.1,0.9</t>
  </si>
  <si>
    <t>-1.72,13.2,3.52</t>
  </si>
  <si>
    <t>-0.25,6.64,-0.57</t>
  </si>
  <si>
    <t>-0.25,10.25,4.01</t>
  </si>
  <si>
    <t>-1.56,13.2,3.19</t>
  </si>
  <si>
    <t>-1.39,11.72,4.18</t>
  </si>
  <si>
    <t>0.41,8.44,1.72</t>
  </si>
  <si>
    <t>0.74,13.03,2.7</t>
  </si>
  <si>
    <t>-0.25,7.79,0.08</t>
  </si>
  <si>
    <t>Orbitofrontal Cortex</t>
  </si>
  <si>
    <t>Orbitofrontal Region</t>
  </si>
  <si>
    <t>4.18,5.33,4.83</t>
  </si>
  <si>
    <t>Perirhinal Cortex</t>
  </si>
  <si>
    <t>Perirhinal Area 36</t>
  </si>
  <si>
    <t>4.84,-5.16,-0.57</t>
  </si>
  <si>
    <t>PreLimbic System</t>
  </si>
  <si>
    <t>1.23,5.82,1.39</t>
  </si>
  <si>
    <t>Retosplenial Cortex</t>
  </si>
  <si>
    <t>1.23,-3.52,5.65</t>
  </si>
  <si>
    <t>Retrosplenial Granular Cortex Part B</t>
  </si>
  <si>
    <t>1.23,-3.36,4.01</t>
  </si>
  <si>
    <t>-0.08,-5.49,5</t>
  </si>
  <si>
    <t>Retrosplenial Granular Cortex Part A</t>
  </si>
  <si>
    <t>-0.74,-4.34,3.19</t>
  </si>
  <si>
    <t>0.08,0.25,4.34</t>
  </si>
  <si>
    <t>-0.25,-5.66,5</t>
  </si>
  <si>
    <t>3.86,-7.13,3.19</t>
  </si>
  <si>
    <t>Striatum</t>
  </si>
  <si>
    <t>4.02,3.69,2.05</t>
  </si>
  <si>
    <t>-0.9,4.18,0.9</t>
  </si>
  <si>
    <t>3.2,2.21,2.05</t>
  </si>
  <si>
    <t>-1.72,4.18,1.56</t>
  </si>
  <si>
    <t>4.18,3.69,1.88</t>
  </si>
  <si>
    <t>Substantia Nigra</t>
  </si>
  <si>
    <t>-2.05,-3.36,-1.72</t>
  </si>
  <si>
    <t>2.05,-2.71,-1.72</t>
  </si>
  <si>
    <t xml:space="preserve">Thalamus </t>
  </si>
  <si>
    <t>3.04,-0.9,0.57</t>
  </si>
  <si>
    <t>3.2,-1.07,0.25</t>
  </si>
  <si>
    <t>3.04,-1.23,0.41</t>
  </si>
  <si>
    <t>-2.22,-1.72,-0.08</t>
  </si>
  <si>
    <t>Contrast2</t>
  </si>
  <si>
    <t>Contrast_both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</si>
</sst>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433D-ACA3-40EF-A5E9-DEA2A2127D96}">
  <dimension ref="A1:I95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4.4" x14ac:dyDescent="0.3"/>
  <cols>
    <col min="1" max="1" width="16.88671875" bestFit="1" customWidth="1"/>
    <col min="2" max="2" width="11.5546875" bestFit="1" customWidth="1"/>
    <col min="3" max="3" width="11.21875" bestFit="1" customWidth="1"/>
    <col min="4" max="4" width="21.77734375" bestFit="1" customWidth="1"/>
    <col min="5" max="5" width="31.6640625" bestFit="1" customWidth="1"/>
  </cols>
  <sheetData>
    <row r="1" spans="1:9" x14ac:dyDescent="0.3">
      <c r="A1" s="4" t="s">
        <v>0</v>
      </c>
      <c r="B1" s="4" t="s">
        <v>1</v>
      </c>
      <c r="C1" s="4" t="s">
        <v>149</v>
      </c>
      <c r="D1" s="4" t="s">
        <v>150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x14ac:dyDescent="0.3">
      <c r="A2" s="1" t="s">
        <v>7</v>
      </c>
      <c r="B2" s="1" t="s">
        <v>8</v>
      </c>
      <c r="C2" s="1" t="s">
        <v>9</v>
      </c>
      <c r="D2" s="1" t="str">
        <f t="shared" ref="D2:D33" si="0">(B2&amp;C2)</f>
        <v>EtOH+/CRS+  EtOH-/CRS-</v>
      </c>
      <c r="E2" s="1" t="s">
        <v>10</v>
      </c>
      <c r="F2" s="1" t="s">
        <v>14</v>
      </c>
      <c r="G2" s="1" t="s">
        <v>15</v>
      </c>
      <c r="H2" s="1" t="s">
        <v>13</v>
      </c>
      <c r="I2" s="1">
        <v>-2.8540000000000001</v>
      </c>
    </row>
    <row r="3" spans="1:9" x14ac:dyDescent="0.3">
      <c r="A3" s="1" t="s">
        <v>7</v>
      </c>
      <c r="B3" s="1" t="s">
        <v>8</v>
      </c>
      <c r="C3" s="1" t="s">
        <v>9</v>
      </c>
      <c r="D3" s="1" t="str">
        <f t="shared" si="0"/>
        <v>EtOH+/CRS+  EtOH-/CRS-</v>
      </c>
      <c r="E3" s="1" t="s">
        <v>10</v>
      </c>
      <c r="F3" s="1" t="s">
        <v>11</v>
      </c>
      <c r="G3" s="1" t="s">
        <v>12</v>
      </c>
      <c r="H3" s="1" t="s">
        <v>13</v>
      </c>
      <c r="I3" s="1">
        <v>-5.1929999999999996</v>
      </c>
    </row>
    <row r="4" spans="1:9" x14ac:dyDescent="0.3">
      <c r="A4" s="1" t="s">
        <v>16</v>
      </c>
      <c r="B4" s="1" t="s">
        <v>8</v>
      </c>
      <c r="C4" s="1" t="s">
        <v>9</v>
      </c>
      <c r="D4" s="1" t="str">
        <f t="shared" si="0"/>
        <v>EtOH+/CRS+  EtOH-/CRS-</v>
      </c>
      <c r="E4" s="1" t="s">
        <v>17</v>
      </c>
      <c r="F4" s="1" t="s">
        <v>14</v>
      </c>
      <c r="G4" s="1" t="s">
        <v>18</v>
      </c>
      <c r="H4" s="1" t="s">
        <v>19</v>
      </c>
      <c r="I4" s="1">
        <v>6.2720000000000002</v>
      </c>
    </row>
    <row r="5" spans="1:9" x14ac:dyDescent="0.3">
      <c r="A5" s="1" t="s">
        <v>16</v>
      </c>
      <c r="B5" s="1" t="s">
        <v>8</v>
      </c>
      <c r="C5" s="1" t="s">
        <v>9</v>
      </c>
      <c r="D5" s="1" t="str">
        <f t="shared" si="0"/>
        <v>EtOH+/CRS+  EtOH-/CRS-</v>
      </c>
      <c r="E5" s="1" t="s">
        <v>17</v>
      </c>
      <c r="F5" s="1" t="s">
        <v>14</v>
      </c>
      <c r="G5" s="1" t="s">
        <v>22</v>
      </c>
      <c r="H5" s="1" t="s">
        <v>19</v>
      </c>
      <c r="I5" s="1">
        <v>3.2749999999999999</v>
      </c>
    </row>
    <row r="6" spans="1:9" x14ac:dyDescent="0.3">
      <c r="A6" s="1" t="s">
        <v>16</v>
      </c>
      <c r="B6" s="1" t="s">
        <v>8</v>
      </c>
      <c r="C6" s="1" t="s">
        <v>9</v>
      </c>
      <c r="D6" s="1" t="str">
        <f t="shared" si="0"/>
        <v>EtOH+/CRS+  EtOH-/CRS-</v>
      </c>
      <c r="E6" s="1" t="s">
        <v>20</v>
      </c>
      <c r="F6" s="1" t="s">
        <v>14</v>
      </c>
      <c r="G6" s="1" t="s">
        <v>25</v>
      </c>
      <c r="H6" s="1" t="s">
        <v>13</v>
      </c>
      <c r="I6" s="1">
        <v>-4.0339999999999998</v>
      </c>
    </row>
    <row r="7" spans="1:9" x14ac:dyDescent="0.3">
      <c r="A7" s="1" t="s">
        <v>16</v>
      </c>
      <c r="B7" s="1" t="s">
        <v>8</v>
      </c>
      <c r="C7" s="1" t="s">
        <v>9</v>
      </c>
      <c r="D7" s="1" t="str">
        <f t="shared" si="0"/>
        <v>EtOH+/CRS+  EtOH-/CRS-</v>
      </c>
      <c r="E7" s="1" t="s">
        <v>20</v>
      </c>
      <c r="F7" s="1" t="s">
        <v>11</v>
      </c>
      <c r="G7" s="1" t="s">
        <v>21</v>
      </c>
      <c r="H7" s="1" t="s">
        <v>19</v>
      </c>
      <c r="I7" s="1">
        <v>4.8289999999999997</v>
      </c>
    </row>
    <row r="8" spans="1:9" x14ac:dyDescent="0.3">
      <c r="A8" s="1" t="s">
        <v>16</v>
      </c>
      <c r="B8" s="1" t="s">
        <v>8</v>
      </c>
      <c r="C8" s="1" t="s">
        <v>9</v>
      </c>
      <c r="D8" s="1" t="str">
        <f t="shared" si="0"/>
        <v>EtOH+/CRS+  EtOH-/CRS-</v>
      </c>
      <c r="E8" s="1" t="s">
        <v>20</v>
      </c>
      <c r="F8" s="1" t="s">
        <v>11</v>
      </c>
      <c r="G8" s="1" t="s">
        <v>23</v>
      </c>
      <c r="H8" s="1" t="s">
        <v>19</v>
      </c>
      <c r="I8" s="1">
        <v>2.95</v>
      </c>
    </row>
    <row r="9" spans="1:9" x14ac:dyDescent="0.3">
      <c r="A9" s="1" t="s">
        <v>16</v>
      </c>
      <c r="B9" s="1" t="s">
        <v>8</v>
      </c>
      <c r="C9" s="1" t="s">
        <v>9</v>
      </c>
      <c r="D9" s="1" t="str">
        <f t="shared" si="0"/>
        <v>EtOH+/CRS+  EtOH-/CRS-</v>
      </c>
      <c r="E9" s="1" t="s">
        <v>20</v>
      </c>
      <c r="F9" s="1" t="s">
        <v>11</v>
      </c>
      <c r="G9" s="1" t="s">
        <v>24</v>
      </c>
      <c r="H9" s="1" t="s">
        <v>13</v>
      </c>
      <c r="I9" s="1">
        <v>-5.93</v>
      </c>
    </row>
    <row r="10" spans="1:9" x14ac:dyDescent="0.3">
      <c r="A10" s="1" t="s">
        <v>16</v>
      </c>
      <c r="B10" s="1" t="s">
        <v>8</v>
      </c>
      <c r="C10" s="1" t="s">
        <v>9</v>
      </c>
      <c r="D10" s="1" t="str">
        <f t="shared" si="0"/>
        <v>EtOH+/CRS+  EtOH-/CRS-</v>
      </c>
      <c r="E10" s="1" t="s">
        <v>20</v>
      </c>
      <c r="F10" s="1" t="s">
        <v>11</v>
      </c>
      <c r="G10" s="1" t="s">
        <v>26</v>
      </c>
      <c r="H10" s="1" t="s">
        <v>13</v>
      </c>
      <c r="I10" s="1">
        <v>-3.617</v>
      </c>
    </row>
    <row r="11" spans="1:9" x14ac:dyDescent="0.3">
      <c r="A11" s="1" t="s">
        <v>16</v>
      </c>
      <c r="B11" s="1" t="s">
        <v>8</v>
      </c>
      <c r="C11" s="1" t="s">
        <v>9</v>
      </c>
      <c r="D11" s="1" t="str">
        <f t="shared" si="0"/>
        <v>EtOH+/CRS+  EtOH-/CRS-</v>
      </c>
      <c r="E11" s="1" t="s">
        <v>20</v>
      </c>
      <c r="F11" s="1" t="s">
        <v>11</v>
      </c>
      <c r="G11" s="1" t="s">
        <v>27</v>
      </c>
      <c r="H11" s="1" t="s">
        <v>13</v>
      </c>
      <c r="I11" s="1">
        <v>-2.7810000000000001</v>
      </c>
    </row>
    <row r="12" spans="1:9" x14ac:dyDescent="0.3">
      <c r="A12" s="1" t="s">
        <v>47</v>
      </c>
      <c r="B12" s="1" t="s">
        <v>8</v>
      </c>
      <c r="C12" s="1" t="s">
        <v>9</v>
      </c>
      <c r="D12" s="1" t="str">
        <f t="shared" si="0"/>
        <v>EtOH+/CRS+  EtOH-/CRS-</v>
      </c>
      <c r="E12" s="1" t="s">
        <v>48</v>
      </c>
      <c r="F12" s="1" t="s">
        <v>11</v>
      </c>
      <c r="G12" s="1" t="s">
        <v>49</v>
      </c>
      <c r="H12" s="1" t="s">
        <v>19</v>
      </c>
      <c r="I12" s="1">
        <v>4.0339999999999998</v>
      </c>
    </row>
    <row r="13" spans="1:9" x14ac:dyDescent="0.3">
      <c r="A13" s="1" t="s">
        <v>52</v>
      </c>
      <c r="B13" s="1" t="s">
        <v>8</v>
      </c>
      <c r="C13" s="1" t="s">
        <v>9</v>
      </c>
      <c r="D13" s="1" t="str">
        <f t="shared" si="0"/>
        <v>EtOH+/CRS+  EtOH-/CRS-</v>
      </c>
      <c r="E13" s="1" t="s">
        <v>53</v>
      </c>
      <c r="F13" s="1" t="s">
        <v>14</v>
      </c>
      <c r="G13" s="1" t="s">
        <v>54</v>
      </c>
      <c r="H13" s="1" t="s">
        <v>13</v>
      </c>
      <c r="I13" s="1">
        <v>-5.6879999999999997</v>
      </c>
    </row>
    <row r="14" spans="1:9" x14ac:dyDescent="0.3">
      <c r="A14" s="1" t="s">
        <v>55</v>
      </c>
      <c r="B14" s="1" t="s">
        <v>8</v>
      </c>
      <c r="C14" s="1" t="s">
        <v>9</v>
      </c>
      <c r="D14" s="1" t="str">
        <f t="shared" si="0"/>
        <v>EtOH+/CRS+  EtOH-/CRS-</v>
      </c>
      <c r="E14" s="1" t="s">
        <v>56</v>
      </c>
      <c r="F14" s="1" t="s">
        <v>14</v>
      </c>
      <c r="G14" s="1" t="s">
        <v>57</v>
      </c>
      <c r="H14" s="1" t="s">
        <v>19</v>
      </c>
      <c r="I14" s="1">
        <v>3.8370000000000002</v>
      </c>
    </row>
    <row r="15" spans="1:9" x14ac:dyDescent="0.3">
      <c r="A15" s="1" t="s">
        <v>55</v>
      </c>
      <c r="B15" s="1" t="s">
        <v>8</v>
      </c>
      <c r="C15" s="1" t="s">
        <v>9</v>
      </c>
      <c r="D15" s="1" t="str">
        <f t="shared" si="0"/>
        <v>EtOH+/CRS+  EtOH-/CRS-</v>
      </c>
      <c r="E15" s="1" t="s">
        <v>56</v>
      </c>
      <c r="F15" s="1" t="s">
        <v>11</v>
      </c>
      <c r="G15" s="1" t="s">
        <v>58</v>
      </c>
      <c r="H15" s="1" t="s">
        <v>13</v>
      </c>
      <c r="I15" s="1">
        <v>-4.8289999999999997</v>
      </c>
    </row>
    <row r="16" spans="1:9" x14ac:dyDescent="0.3">
      <c r="A16" s="1" t="s">
        <v>55</v>
      </c>
      <c r="B16" s="1" t="s">
        <v>8</v>
      </c>
      <c r="C16" s="1" t="s">
        <v>9</v>
      </c>
      <c r="D16" s="1" t="str">
        <f t="shared" si="0"/>
        <v>EtOH+/CRS+  EtOH-/CRS-</v>
      </c>
      <c r="E16" s="1" t="s">
        <v>55</v>
      </c>
      <c r="F16" s="1" t="s">
        <v>11</v>
      </c>
      <c r="G16" s="1" t="s">
        <v>59</v>
      </c>
      <c r="H16" s="1" t="s">
        <v>13</v>
      </c>
      <c r="I16" s="1">
        <v>-4.0410000000000004</v>
      </c>
    </row>
    <row r="17" spans="1:9" x14ac:dyDescent="0.3">
      <c r="A17" s="1" t="s">
        <v>66</v>
      </c>
      <c r="B17" s="1" t="s">
        <v>8</v>
      </c>
      <c r="C17" s="1" t="s">
        <v>9</v>
      </c>
      <c r="D17" s="1" t="str">
        <f t="shared" si="0"/>
        <v>EtOH+/CRS+  EtOH-/CRS-</v>
      </c>
      <c r="E17" s="1" t="s">
        <v>67</v>
      </c>
      <c r="F17" s="1" t="s">
        <v>14</v>
      </c>
      <c r="G17" s="1" t="s">
        <v>68</v>
      </c>
      <c r="H17" s="1" t="s">
        <v>19</v>
      </c>
      <c r="I17" s="1">
        <v>4.3760000000000003</v>
      </c>
    </row>
    <row r="18" spans="1:9" x14ac:dyDescent="0.3">
      <c r="A18" s="1" t="s">
        <v>66</v>
      </c>
      <c r="B18" s="1" t="s">
        <v>8</v>
      </c>
      <c r="C18" s="1" t="s">
        <v>9</v>
      </c>
      <c r="D18" s="1" t="str">
        <f t="shared" si="0"/>
        <v>EtOH+/CRS+  EtOH-/CRS-</v>
      </c>
      <c r="E18" s="1" t="s">
        <v>69</v>
      </c>
      <c r="F18" s="1" t="s">
        <v>14</v>
      </c>
      <c r="G18" s="1" t="s">
        <v>72</v>
      </c>
      <c r="H18" s="1" t="s">
        <v>13</v>
      </c>
      <c r="I18" s="1">
        <v>-2.97</v>
      </c>
    </row>
    <row r="19" spans="1:9" x14ac:dyDescent="0.3">
      <c r="A19" s="1" t="s">
        <v>66</v>
      </c>
      <c r="B19" s="1" t="s">
        <v>8</v>
      </c>
      <c r="C19" s="1" t="s">
        <v>9</v>
      </c>
      <c r="D19" s="1" t="str">
        <f t="shared" si="0"/>
        <v>EtOH+/CRS+  EtOH-/CRS-</v>
      </c>
      <c r="E19" s="1" t="s">
        <v>69</v>
      </c>
      <c r="F19" s="1" t="s">
        <v>11</v>
      </c>
      <c r="G19" s="1" t="s">
        <v>70</v>
      </c>
      <c r="H19" s="1" t="s">
        <v>13</v>
      </c>
      <c r="I19" s="1">
        <v>-5.0439999999999996</v>
      </c>
    </row>
    <row r="20" spans="1:9" x14ac:dyDescent="0.3">
      <c r="A20" s="1" t="s">
        <v>66</v>
      </c>
      <c r="B20" s="1" t="s">
        <v>8</v>
      </c>
      <c r="C20" s="1" t="s">
        <v>9</v>
      </c>
      <c r="D20" s="1" t="str">
        <f t="shared" si="0"/>
        <v>EtOH+/CRS+  EtOH-/CRS-</v>
      </c>
      <c r="E20" s="1" t="s">
        <v>69</v>
      </c>
      <c r="F20" s="1" t="s">
        <v>11</v>
      </c>
      <c r="G20" s="1" t="s">
        <v>71</v>
      </c>
      <c r="H20" s="1" t="s">
        <v>13</v>
      </c>
      <c r="I20" s="1">
        <v>-4.91</v>
      </c>
    </row>
    <row r="21" spans="1:9" x14ac:dyDescent="0.3">
      <c r="A21" s="1" t="s">
        <v>83</v>
      </c>
      <c r="B21" s="1" t="s">
        <v>8</v>
      </c>
      <c r="C21" s="1" t="s">
        <v>9</v>
      </c>
      <c r="D21" s="1" t="str">
        <f t="shared" si="0"/>
        <v>EtOH+/CRS+  EtOH-/CRS-</v>
      </c>
      <c r="E21" s="1" t="s">
        <v>84</v>
      </c>
      <c r="F21" s="1" t="s">
        <v>14</v>
      </c>
      <c r="G21" s="1" t="s">
        <v>85</v>
      </c>
      <c r="H21" s="1" t="s">
        <v>13</v>
      </c>
      <c r="I21" s="1">
        <v>-7.2389999999999999</v>
      </c>
    </row>
    <row r="22" spans="1:9" x14ac:dyDescent="0.3">
      <c r="A22" s="1" t="s">
        <v>90</v>
      </c>
      <c r="B22" s="1" t="s">
        <v>8</v>
      </c>
      <c r="C22" s="1" t="s">
        <v>9</v>
      </c>
      <c r="D22" s="1" t="str">
        <f t="shared" si="0"/>
        <v>EtOH+/CRS+  EtOH-/CRS-</v>
      </c>
      <c r="E22" s="1" t="s">
        <v>91</v>
      </c>
      <c r="F22" s="1" t="s">
        <v>14</v>
      </c>
      <c r="G22" s="1" t="s">
        <v>93</v>
      </c>
      <c r="H22" s="1" t="s">
        <v>13</v>
      </c>
      <c r="I22" s="1">
        <v>-5.8109999999999999</v>
      </c>
    </row>
    <row r="23" spans="1:9" x14ac:dyDescent="0.3">
      <c r="A23" s="1" t="s">
        <v>90</v>
      </c>
      <c r="B23" s="1" t="s">
        <v>8</v>
      </c>
      <c r="C23" s="1" t="s">
        <v>9</v>
      </c>
      <c r="D23" s="1" t="str">
        <f t="shared" si="0"/>
        <v>EtOH+/CRS+  EtOH-/CRS-</v>
      </c>
      <c r="E23" s="1" t="s">
        <v>91</v>
      </c>
      <c r="F23" s="1" t="s">
        <v>11</v>
      </c>
      <c r="G23" s="1" t="s">
        <v>92</v>
      </c>
      <c r="H23" s="1" t="s">
        <v>19</v>
      </c>
      <c r="I23" s="1">
        <v>3.3140000000000001</v>
      </c>
    </row>
    <row r="24" spans="1:9" x14ac:dyDescent="0.3">
      <c r="A24" s="1" t="s">
        <v>99</v>
      </c>
      <c r="B24" s="1" t="s">
        <v>8</v>
      </c>
      <c r="C24" s="1" t="s">
        <v>9</v>
      </c>
      <c r="D24" s="1" t="str">
        <f t="shared" si="0"/>
        <v>EtOH+/CRS+  EtOH-/CRS-</v>
      </c>
      <c r="E24" s="1" t="s">
        <v>100</v>
      </c>
      <c r="F24" s="1" t="s">
        <v>14</v>
      </c>
      <c r="G24" s="1" t="s">
        <v>101</v>
      </c>
      <c r="H24" s="1" t="s">
        <v>13</v>
      </c>
      <c r="I24" s="1">
        <v>-3.9620000000000002</v>
      </c>
    </row>
    <row r="25" spans="1:9" x14ac:dyDescent="0.3">
      <c r="A25" s="1" t="s">
        <v>105</v>
      </c>
      <c r="B25" s="1" t="s">
        <v>8</v>
      </c>
      <c r="C25" s="1" t="s">
        <v>9</v>
      </c>
      <c r="D25" s="1" t="str">
        <f t="shared" si="0"/>
        <v>EtOH+/CRS+  EtOH-/CRS-</v>
      </c>
      <c r="E25" s="1" t="s">
        <v>106</v>
      </c>
      <c r="F25" s="1" t="s">
        <v>14</v>
      </c>
      <c r="G25" s="1" t="s">
        <v>107</v>
      </c>
      <c r="H25" s="1" t="s">
        <v>19</v>
      </c>
      <c r="I25" s="1">
        <v>5.6619999999999999</v>
      </c>
    </row>
    <row r="26" spans="1:9" x14ac:dyDescent="0.3">
      <c r="A26" s="1" t="s">
        <v>105</v>
      </c>
      <c r="B26" s="1" t="s">
        <v>8</v>
      </c>
      <c r="C26" s="1" t="s">
        <v>9</v>
      </c>
      <c r="D26" s="1" t="str">
        <f t="shared" si="0"/>
        <v>EtOH+/CRS+  EtOH-/CRS-</v>
      </c>
      <c r="E26" s="1" t="s">
        <v>106</v>
      </c>
      <c r="F26" s="1" t="s">
        <v>14</v>
      </c>
      <c r="G26" s="1" t="s">
        <v>109</v>
      </c>
      <c r="H26" s="1" t="s">
        <v>13</v>
      </c>
      <c r="I26" s="1">
        <v>-4.1550000000000002</v>
      </c>
    </row>
    <row r="27" spans="1:9" x14ac:dyDescent="0.3">
      <c r="A27" s="1" t="s">
        <v>105</v>
      </c>
      <c r="B27" s="1" t="s">
        <v>8</v>
      </c>
      <c r="C27" s="1" t="s">
        <v>9</v>
      </c>
      <c r="D27" s="1" t="str">
        <f t="shared" si="0"/>
        <v>EtOH+/CRS+  EtOH-/CRS-</v>
      </c>
      <c r="E27" s="1" t="s">
        <v>105</v>
      </c>
      <c r="F27" s="1" t="s">
        <v>14</v>
      </c>
      <c r="G27" s="1" t="s">
        <v>110</v>
      </c>
      <c r="H27" s="1" t="s">
        <v>13</v>
      </c>
      <c r="I27" s="1">
        <v>-3.6819999999999999</v>
      </c>
    </row>
    <row r="28" spans="1:9" x14ac:dyDescent="0.3">
      <c r="A28" s="1" t="s">
        <v>105</v>
      </c>
      <c r="B28" s="1" t="s">
        <v>8</v>
      </c>
      <c r="C28" s="1" t="s">
        <v>9</v>
      </c>
      <c r="D28" s="1" t="str">
        <f t="shared" si="0"/>
        <v>EtOH+/CRS+  EtOH-/CRS-</v>
      </c>
      <c r="E28" s="1" t="s">
        <v>105</v>
      </c>
      <c r="F28" s="1" t="s">
        <v>11</v>
      </c>
      <c r="G28" s="1" t="s">
        <v>108</v>
      </c>
      <c r="H28" s="1" t="s">
        <v>19</v>
      </c>
      <c r="I28" s="1">
        <v>3.91</v>
      </c>
    </row>
    <row r="29" spans="1:9" x14ac:dyDescent="0.3">
      <c r="A29" s="1" t="s">
        <v>120</v>
      </c>
      <c r="B29" s="1" t="s">
        <v>8</v>
      </c>
      <c r="C29" s="1" t="s">
        <v>9</v>
      </c>
      <c r="D29" s="1" t="str">
        <f t="shared" si="0"/>
        <v>EtOH+/CRS+  EtOH-/CRS-</v>
      </c>
      <c r="E29" s="1" t="s">
        <v>121</v>
      </c>
      <c r="F29" s="1" t="s">
        <v>11</v>
      </c>
      <c r="G29" s="1" t="s">
        <v>122</v>
      </c>
      <c r="H29" s="1" t="s">
        <v>19</v>
      </c>
      <c r="I29" s="1">
        <v>7.46</v>
      </c>
    </row>
    <row r="30" spans="1:9" x14ac:dyDescent="0.3">
      <c r="A30" s="1" t="s">
        <v>125</v>
      </c>
      <c r="B30" s="1" t="s">
        <v>8</v>
      </c>
      <c r="C30" s="1" t="s">
        <v>9</v>
      </c>
      <c r="D30" s="1" t="str">
        <f t="shared" si="0"/>
        <v>EtOH+/CRS+  EtOH-/CRS-</v>
      </c>
      <c r="E30" s="1" t="s">
        <v>53</v>
      </c>
      <c r="F30" s="1" t="s">
        <v>11</v>
      </c>
      <c r="G30" s="1" t="s">
        <v>126</v>
      </c>
      <c r="H30" s="1" t="s">
        <v>13</v>
      </c>
      <c r="I30" s="1">
        <v>-3.3380000000000001</v>
      </c>
    </row>
    <row r="31" spans="1:9" x14ac:dyDescent="0.3">
      <c r="A31" s="1" t="s">
        <v>135</v>
      </c>
      <c r="B31" s="1" t="s">
        <v>8</v>
      </c>
      <c r="C31" s="1" t="s">
        <v>9</v>
      </c>
      <c r="D31" s="1" t="str">
        <f t="shared" si="0"/>
        <v>EtOH+/CRS+  EtOH-/CRS-</v>
      </c>
      <c r="E31" s="1" t="s">
        <v>135</v>
      </c>
      <c r="F31" s="1" t="s">
        <v>11</v>
      </c>
      <c r="G31" s="1" t="s">
        <v>136</v>
      </c>
      <c r="H31" s="1" t="s">
        <v>13</v>
      </c>
      <c r="I31" s="1">
        <v>-4.2130000000000001</v>
      </c>
    </row>
    <row r="32" spans="1:9" x14ac:dyDescent="0.3">
      <c r="A32" s="1" t="s">
        <v>141</v>
      </c>
      <c r="B32" s="1" t="s">
        <v>8</v>
      </c>
      <c r="C32" s="1" t="s">
        <v>9</v>
      </c>
      <c r="D32" s="1" t="str">
        <f t="shared" si="0"/>
        <v>EtOH+/CRS+  EtOH-/CRS-</v>
      </c>
      <c r="E32" s="1" t="s">
        <v>141</v>
      </c>
      <c r="F32" s="1" t="s">
        <v>14</v>
      </c>
      <c r="G32" s="1" t="s">
        <v>142</v>
      </c>
      <c r="H32" s="1" t="s">
        <v>13</v>
      </c>
      <c r="I32" s="1">
        <v>-3.387</v>
      </c>
    </row>
    <row r="33" spans="1:9" x14ac:dyDescent="0.3">
      <c r="A33" s="1" t="s">
        <v>144</v>
      </c>
      <c r="B33" s="1" t="s">
        <v>8</v>
      </c>
      <c r="C33" s="1" t="s">
        <v>9</v>
      </c>
      <c r="D33" s="1" t="str">
        <f t="shared" si="0"/>
        <v>EtOH+/CRS+  EtOH-/CRS-</v>
      </c>
      <c r="E33" s="1" t="s">
        <v>144</v>
      </c>
      <c r="F33" s="1" t="s">
        <v>11</v>
      </c>
      <c r="G33" s="1" t="s">
        <v>145</v>
      </c>
      <c r="H33" s="1" t="s">
        <v>19</v>
      </c>
      <c r="I33" s="1">
        <v>5.9870000000000001</v>
      </c>
    </row>
    <row r="34" spans="1:9" x14ac:dyDescent="0.3">
      <c r="A34" s="2" t="s">
        <v>16</v>
      </c>
      <c r="B34" s="2" t="s">
        <v>8</v>
      </c>
      <c r="C34" s="2" t="s">
        <v>28</v>
      </c>
      <c r="D34" s="2" t="str">
        <f t="shared" ref="D34:D65" si="1">(B34&amp;C34)</f>
        <v>EtOH+/CRS+  EtOH-/CRS+</v>
      </c>
      <c r="E34" s="2" t="s">
        <v>20</v>
      </c>
      <c r="F34" s="2" t="s">
        <v>14</v>
      </c>
      <c r="G34" s="2" t="s">
        <v>29</v>
      </c>
      <c r="H34" s="2" t="s">
        <v>19</v>
      </c>
      <c r="I34" s="2">
        <v>5.0140000000000002</v>
      </c>
    </row>
    <row r="35" spans="1:9" x14ac:dyDescent="0.3">
      <c r="A35" s="2" t="s">
        <v>16</v>
      </c>
      <c r="B35" s="2" t="s">
        <v>8</v>
      </c>
      <c r="C35" s="2" t="s">
        <v>28</v>
      </c>
      <c r="D35" s="2" t="str">
        <f t="shared" si="1"/>
        <v>EtOH+/CRS+  EtOH-/CRS+</v>
      </c>
      <c r="E35" s="2" t="s">
        <v>20</v>
      </c>
      <c r="F35" s="2" t="s">
        <v>14</v>
      </c>
      <c r="G35" s="2" t="s">
        <v>32</v>
      </c>
      <c r="H35" s="2" t="s">
        <v>19</v>
      </c>
      <c r="I35" s="2">
        <v>3.3809999999999998</v>
      </c>
    </row>
    <row r="36" spans="1:9" x14ac:dyDescent="0.3">
      <c r="A36" s="2" t="s">
        <v>16</v>
      </c>
      <c r="B36" s="2" t="s">
        <v>8</v>
      </c>
      <c r="C36" s="2" t="s">
        <v>28</v>
      </c>
      <c r="D36" s="2" t="str">
        <f t="shared" si="1"/>
        <v>EtOH+/CRS+  EtOH-/CRS+</v>
      </c>
      <c r="E36" s="2" t="s">
        <v>17</v>
      </c>
      <c r="F36" s="2" t="s">
        <v>14</v>
      </c>
      <c r="G36" s="2" t="s">
        <v>33</v>
      </c>
      <c r="H36" s="2" t="s">
        <v>13</v>
      </c>
      <c r="I36" s="2">
        <v>-4.0519999999999996</v>
      </c>
    </row>
    <row r="37" spans="1:9" x14ac:dyDescent="0.3">
      <c r="A37" s="2" t="s">
        <v>16</v>
      </c>
      <c r="B37" s="2" t="s">
        <v>8</v>
      </c>
      <c r="C37" s="2" t="s">
        <v>28</v>
      </c>
      <c r="D37" s="2" t="str">
        <f t="shared" si="1"/>
        <v>EtOH+/CRS+  EtOH-/CRS+</v>
      </c>
      <c r="E37" s="2" t="s">
        <v>20</v>
      </c>
      <c r="F37" s="2" t="s">
        <v>14</v>
      </c>
      <c r="G37" s="2" t="s">
        <v>34</v>
      </c>
      <c r="H37" s="2" t="s">
        <v>13</v>
      </c>
      <c r="I37" s="2">
        <v>-3.4039999999999999</v>
      </c>
    </row>
    <row r="38" spans="1:9" x14ac:dyDescent="0.3">
      <c r="A38" s="2" t="s">
        <v>16</v>
      </c>
      <c r="B38" s="2" t="s">
        <v>8</v>
      </c>
      <c r="C38" s="2" t="s">
        <v>28</v>
      </c>
      <c r="D38" s="2" t="str">
        <f t="shared" si="1"/>
        <v>EtOH+/CRS+  EtOH-/CRS+</v>
      </c>
      <c r="E38" s="2" t="s">
        <v>20</v>
      </c>
      <c r="F38" s="2" t="s">
        <v>11</v>
      </c>
      <c r="G38" s="2" t="s">
        <v>30</v>
      </c>
      <c r="H38" s="2" t="s">
        <v>19</v>
      </c>
      <c r="I38" s="2">
        <v>4.665</v>
      </c>
    </row>
    <row r="39" spans="1:9" x14ac:dyDescent="0.3">
      <c r="A39" s="2" t="s">
        <v>16</v>
      </c>
      <c r="B39" s="2" t="s">
        <v>8</v>
      </c>
      <c r="C39" s="2" t="s">
        <v>28</v>
      </c>
      <c r="D39" s="2" t="str">
        <f t="shared" si="1"/>
        <v>EtOH+/CRS+  EtOH-/CRS+</v>
      </c>
      <c r="E39" s="2" t="s">
        <v>20</v>
      </c>
      <c r="F39" s="2" t="s">
        <v>11</v>
      </c>
      <c r="G39" s="2" t="s">
        <v>31</v>
      </c>
      <c r="H39" s="2" t="s">
        <v>19</v>
      </c>
      <c r="I39" s="2">
        <v>3.9220000000000002</v>
      </c>
    </row>
    <row r="40" spans="1:9" x14ac:dyDescent="0.3">
      <c r="A40" s="2" t="s">
        <v>16</v>
      </c>
      <c r="B40" s="2" t="s">
        <v>8</v>
      </c>
      <c r="C40" s="2" t="s">
        <v>28</v>
      </c>
      <c r="D40" s="2" t="str">
        <f t="shared" si="1"/>
        <v>EtOH+/CRS+  EtOH-/CRS+</v>
      </c>
      <c r="E40" s="2" t="s">
        <v>17</v>
      </c>
      <c r="F40" s="2" t="s">
        <v>11</v>
      </c>
      <c r="G40" s="2" t="s">
        <v>35</v>
      </c>
      <c r="H40" s="2" t="s">
        <v>13</v>
      </c>
      <c r="I40" s="2">
        <v>-3.2</v>
      </c>
    </row>
    <row r="41" spans="1:9" x14ac:dyDescent="0.3">
      <c r="A41" s="2" t="s">
        <v>55</v>
      </c>
      <c r="B41" s="2" t="s">
        <v>8</v>
      </c>
      <c r="C41" s="2" t="s">
        <v>28</v>
      </c>
      <c r="D41" s="2" t="str">
        <f t="shared" si="1"/>
        <v>EtOH+/CRS+  EtOH-/CRS+</v>
      </c>
      <c r="E41" s="2" t="s">
        <v>56</v>
      </c>
      <c r="F41" s="2" t="s">
        <v>14</v>
      </c>
      <c r="G41" s="2" t="s">
        <v>60</v>
      </c>
      <c r="H41" s="2" t="s">
        <v>19</v>
      </c>
      <c r="I41" s="2">
        <v>4.5599999999999996</v>
      </c>
    </row>
    <row r="42" spans="1:9" x14ac:dyDescent="0.3">
      <c r="A42" s="2" t="s">
        <v>55</v>
      </c>
      <c r="B42" s="2" t="s">
        <v>8</v>
      </c>
      <c r="C42" s="2" t="s">
        <v>28</v>
      </c>
      <c r="D42" s="2" t="str">
        <f t="shared" si="1"/>
        <v>EtOH+/CRS+  EtOH-/CRS+</v>
      </c>
      <c r="E42" s="2" t="s">
        <v>56</v>
      </c>
      <c r="F42" s="2" t="s">
        <v>14</v>
      </c>
      <c r="G42" s="2" t="s">
        <v>63</v>
      </c>
      <c r="H42" s="2" t="s">
        <v>13</v>
      </c>
      <c r="I42" s="2">
        <v>-3.0379999999999998</v>
      </c>
    </row>
    <row r="43" spans="1:9" x14ac:dyDescent="0.3">
      <c r="A43" s="2" t="s">
        <v>55</v>
      </c>
      <c r="B43" s="2" t="s">
        <v>8</v>
      </c>
      <c r="C43" s="2" t="s">
        <v>28</v>
      </c>
      <c r="D43" s="2" t="str">
        <f t="shared" si="1"/>
        <v>EtOH+/CRS+  EtOH-/CRS+</v>
      </c>
      <c r="E43" s="2" t="s">
        <v>56</v>
      </c>
      <c r="F43" s="2" t="s">
        <v>11</v>
      </c>
      <c r="G43" s="2" t="s">
        <v>61</v>
      </c>
      <c r="H43" s="2" t="s">
        <v>13</v>
      </c>
      <c r="I43" s="2">
        <v>-3.5139999999999998</v>
      </c>
    </row>
    <row r="44" spans="1:9" x14ac:dyDescent="0.3">
      <c r="A44" s="2" t="s">
        <v>55</v>
      </c>
      <c r="B44" s="2" t="s">
        <v>8</v>
      </c>
      <c r="C44" s="2" t="s">
        <v>28</v>
      </c>
      <c r="D44" s="2" t="str">
        <f t="shared" si="1"/>
        <v>EtOH+/CRS+  EtOH-/CRS+</v>
      </c>
      <c r="E44" s="2" t="s">
        <v>55</v>
      </c>
      <c r="F44" s="2" t="s">
        <v>11</v>
      </c>
      <c r="G44" s="2" t="s">
        <v>62</v>
      </c>
      <c r="H44" s="2" t="s">
        <v>13</v>
      </c>
      <c r="I44" s="2">
        <v>-3.1779999999999999</v>
      </c>
    </row>
    <row r="45" spans="1:9" x14ac:dyDescent="0.3">
      <c r="A45" s="2" t="s">
        <v>66</v>
      </c>
      <c r="B45" s="2" t="s">
        <v>8</v>
      </c>
      <c r="C45" s="2" t="s">
        <v>28</v>
      </c>
      <c r="D45" s="2" t="str">
        <f t="shared" si="1"/>
        <v>EtOH+/CRS+  EtOH-/CRS+</v>
      </c>
      <c r="E45" s="2" t="s">
        <v>69</v>
      </c>
      <c r="F45" s="2" t="s">
        <v>14</v>
      </c>
      <c r="G45" s="2" t="s">
        <v>73</v>
      </c>
      <c r="H45" s="2" t="s">
        <v>13</v>
      </c>
      <c r="I45" s="2">
        <v>-4.5339999999999998</v>
      </c>
    </row>
    <row r="46" spans="1:9" x14ac:dyDescent="0.3">
      <c r="A46" s="2" t="s">
        <v>66</v>
      </c>
      <c r="B46" s="2" t="s">
        <v>8</v>
      </c>
      <c r="C46" s="2" t="s">
        <v>28</v>
      </c>
      <c r="D46" s="2" t="str">
        <f t="shared" si="1"/>
        <v>EtOH+/CRS+  EtOH-/CRS+</v>
      </c>
      <c r="E46" s="2" t="s">
        <v>75</v>
      </c>
      <c r="F46" s="2" t="s">
        <v>14</v>
      </c>
      <c r="G46" s="2" t="s">
        <v>76</v>
      </c>
      <c r="H46" s="2" t="s">
        <v>13</v>
      </c>
      <c r="I46" s="2">
        <v>-3.742</v>
      </c>
    </row>
    <row r="47" spans="1:9" x14ac:dyDescent="0.3">
      <c r="A47" s="2" t="s">
        <v>66</v>
      </c>
      <c r="B47" s="2" t="s">
        <v>8</v>
      </c>
      <c r="C47" s="2" t="s">
        <v>28</v>
      </c>
      <c r="D47" s="2" t="str">
        <f t="shared" si="1"/>
        <v>EtOH+/CRS+  EtOH-/CRS+</v>
      </c>
      <c r="E47" s="2" t="s">
        <v>67</v>
      </c>
      <c r="F47" s="2" t="s">
        <v>11</v>
      </c>
      <c r="G47" s="2" t="s">
        <v>74</v>
      </c>
      <c r="H47" s="2" t="s">
        <v>13</v>
      </c>
      <c r="I47" s="2">
        <v>-4.274</v>
      </c>
    </row>
    <row r="48" spans="1:9" x14ac:dyDescent="0.3">
      <c r="A48" s="2" t="s">
        <v>83</v>
      </c>
      <c r="B48" s="2" t="s">
        <v>8</v>
      </c>
      <c r="C48" s="2" t="s">
        <v>28</v>
      </c>
      <c r="D48" s="2" t="str">
        <f t="shared" si="1"/>
        <v>EtOH+/CRS+  EtOH-/CRS+</v>
      </c>
      <c r="E48" s="2" t="s">
        <v>84</v>
      </c>
      <c r="F48" s="2" t="s">
        <v>14</v>
      </c>
      <c r="G48" s="2" t="s">
        <v>87</v>
      </c>
      <c r="H48" s="2" t="s">
        <v>13</v>
      </c>
      <c r="I48" s="2">
        <v>-4.6040000000000001</v>
      </c>
    </row>
    <row r="49" spans="1:9" x14ac:dyDescent="0.3">
      <c r="A49" s="2" t="s">
        <v>83</v>
      </c>
      <c r="B49" s="2" t="s">
        <v>8</v>
      </c>
      <c r="C49" s="2" t="s">
        <v>28</v>
      </c>
      <c r="D49" s="2" t="str">
        <f t="shared" si="1"/>
        <v>EtOH+/CRS+  EtOH-/CRS+</v>
      </c>
      <c r="E49" s="2" t="s">
        <v>84</v>
      </c>
      <c r="F49" s="2" t="s">
        <v>11</v>
      </c>
      <c r="G49" s="2" t="s">
        <v>86</v>
      </c>
      <c r="H49" s="2" t="s">
        <v>19</v>
      </c>
      <c r="I49" s="2">
        <v>3.7719999999999998</v>
      </c>
    </row>
    <row r="50" spans="1:9" x14ac:dyDescent="0.3">
      <c r="A50" s="2" t="s">
        <v>90</v>
      </c>
      <c r="B50" s="2" t="s">
        <v>8</v>
      </c>
      <c r="C50" s="2" t="s">
        <v>28</v>
      </c>
      <c r="D50" s="2" t="str">
        <f t="shared" si="1"/>
        <v>EtOH+/CRS+  EtOH-/CRS+</v>
      </c>
      <c r="E50" s="2" t="s">
        <v>91</v>
      </c>
      <c r="F50" s="2" t="s">
        <v>14</v>
      </c>
      <c r="G50" s="2" t="s">
        <v>94</v>
      </c>
      <c r="H50" s="2" t="s">
        <v>13</v>
      </c>
      <c r="I50" s="2">
        <v>-6.38</v>
      </c>
    </row>
    <row r="51" spans="1:9" x14ac:dyDescent="0.3">
      <c r="A51" s="2" t="s">
        <v>99</v>
      </c>
      <c r="B51" s="2" t="s">
        <v>8</v>
      </c>
      <c r="C51" s="2" t="s">
        <v>28</v>
      </c>
      <c r="D51" s="2" t="str">
        <f t="shared" si="1"/>
        <v>EtOH+/CRS+  EtOH-/CRS+</v>
      </c>
      <c r="E51" s="2" t="s">
        <v>100</v>
      </c>
      <c r="F51" s="2" t="s">
        <v>14</v>
      </c>
      <c r="G51" s="2" t="s">
        <v>102</v>
      </c>
      <c r="H51" s="2" t="s">
        <v>13</v>
      </c>
      <c r="I51" s="2">
        <v>-3.387</v>
      </c>
    </row>
    <row r="52" spans="1:9" x14ac:dyDescent="0.3">
      <c r="A52" s="2" t="s">
        <v>105</v>
      </c>
      <c r="B52" s="2" t="s">
        <v>8</v>
      </c>
      <c r="C52" s="2" t="s">
        <v>28</v>
      </c>
      <c r="D52" s="2" t="str">
        <f t="shared" si="1"/>
        <v>EtOH+/CRS+  EtOH-/CRS+</v>
      </c>
      <c r="E52" s="2" t="s">
        <v>105</v>
      </c>
      <c r="F52" s="2" t="s">
        <v>14</v>
      </c>
      <c r="G52" s="2" t="s">
        <v>111</v>
      </c>
      <c r="H52" s="2" t="s">
        <v>19</v>
      </c>
      <c r="I52" s="2">
        <v>5.0270000000000001</v>
      </c>
    </row>
    <row r="53" spans="1:9" x14ac:dyDescent="0.3">
      <c r="A53" s="2" t="s">
        <v>105</v>
      </c>
      <c r="B53" s="2" t="s">
        <v>8</v>
      </c>
      <c r="C53" s="2" t="s">
        <v>28</v>
      </c>
      <c r="D53" s="2" t="str">
        <f t="shared" si="1"/>
        <v>EtOH+/CRS+  EtOH-/CRS+</v>
      </c>
      <c r="E53" s="2" t="s">
        <v>106</v>
      </c>
      <c r="F53" s="2" t="s">
        <v>14</v>
      </c>
      <c r="G53" s="2" t="s">
        <v>112</v>
      </c>
      <c r="H53" s="2" t="s">
        <v>13</v>
      </c>
      <c r="I53" s="2">
        <v>-3.5609999999999999</v>
      </c>
    </row>
    <row r="54" spans="1:9" x14ac:dyDescent="0.3">
      <c r="A54" s="2" t="s">
        <v>123</v>
      </c>
      <c r="B54" s="2" t="s">
        <v>8</v>
      </c>
      <c r="C54" s="2" t="s">
        <v>28</v>
      </c>
      <c r="D54" s="2" t="str">
        <f t="shared" si="1"/>
        <v>EtOH+/CRS+  EtOH-/CRS+</v>
      </c>
      <c r="E54" s="2" t="s">
        <v>123</v>
      </c>
      <c r="F54" s="2" t="s">
        <v>11</v>
      </c>
      <c r="G54" s="2" t="s">
        <v>124</v>
      </c>
      <c r="H54" s="2" t="s">
        <v>13</v>
      </c>
      <c r="I54" s="2">
        <v>-5.0129999999999999</v>
      </c>
    </row>
    <row r="55" spans="1:9" x14ac:dyDescent="0.3">
      <c r="A55" s="2" t="s">
        <v>125</v>
      </c>
      <c r="B55" s="2" t="s">
        <v>8</v>
      </c>
      <c r="C55" s="2" t="s">
        <v>28</v>
      </c>
      <c r="D55" s="2" t="str">
        <f t="shared" si="1"/>
        <v>EtOH+/CRS+  EtOH-/CRS+</v>
      </c>
      <c r="E55" s="2" t="s">
        <v>53</v>
      </c>
      <c r="F55" s="2" t="s">
        <v>14</v>
      </c>
      <c r="G55" s="2" t="s">
        <v>129</v>
      </c>
      <c r="H55" s="2" t="s">
        <v>13</v>
      </c>
      <c r="I55" s="2">
        <v>-5.516</v>
      </c>
    </row>
    <row r="56" spans="1:9" x14ac:dyDescent="0.3">
      <c r="A56" s="2" t="s">
        <v>125</v>
      </c>
      <c r="B56" s="2" t="s">
        <v>8</v>
      </c>
      <c r="C56" s="2" t="s">
        <v>28</v>
      </c>
      <c r="D56" s="2" t="str">
        <f t="shared" si="1"/>
        <v>EtOH+/CRS+  EtOH-/CRS+</v>
      </c>
      <c r="E56" s="2" t="s">
        <v>127</v>
      </c>
      <c r="F56" s="2" t="s">
        <v>11</v>
      </c>
      <c r="G56" s="2" t="s">
        <v>128</v>
      </c>
      <c r="H56" s="2" t="s">
        <v>19</v>
      </c>
      <c r="I56" s="2">
        <v>3.3540000000000001</v>
      </c>
    </row>
    <row r="57" spans="1:9" x14ac:dyDescent="0.3">
      <c r="A57" s="2" t="s">
        <v>135</v>
      </c>
      <c r="B57" s="2" t="s">
        <v>8</v>
      </c>
      <c r="C57" s="2" t="s">
        <v>28</v>
      </c>
      <c r="D57" s="2" t="str">
        <f t="shared" si="1"/>
        <v>EtOH+/CRS+  EtOH-/CRS+</v>
      </c>
      <c r="E57" s="2" t="s">
        <v>135</v>
      </c>
      <c r="F57" s="2" t="s">
        <v>14</v>
      </c>
      <c r="G57" s="2" t="s">
        <v>137</v>
      </c>
      <c r="H57" s="2" t="s">
        <v>19</v>
      </c>
      <c r="I57" s="2">
        <v>3.88</v>
      </c>
    </row>
    <row r="58" spans="1:9" x14ac:dyDescent="0.3">
      <c r="A58" s="2" t="s">
        <v>135</v>
      </c>
      <c r="B58" s="2" t="s">
        <v>8</v>
      </c>
      <c r="C58" s="2" t="s">
        <v>28</v>
      </c>
      <c r="D58" s="2" t="str">
        <f t="shared" si="1"/>
        <v>EtOH+/CRS+  EtOH-/CRS+</v>
      </c>
      <c r="E58" s="2" t="s">
        <v>135</v>
      </c>
      <c r="F58" s="2" t="s">
        <v>11</v>
      </c>
      <c r="G58" s="2" t="s">
        <v>138</v>
      </c>
      <c r="H58" s="2" t="s">
        <v>13</v>
      </c>
      <c r="I58" s="2">
        <v>-4.5419999999999998</v>
      </c>
    </row>
    <row r="59" spans="1:9" x14ac:dyDescent="0.3">
      <c r="A59" s="2" t="s">
        <v>141</v>
      </c>
      <c r="B59" s="2" t="s">
        <v>8</v>
      </c>
      <c r="C59" s="2" t="s">
        <v>28</v>
      </c>
      <c r="D59" s="2" t="str">
        <f t="shared" si="1"/>
        <v>EtOH+/CRS+  EtOH-/CRS+</v>
      </c>
      <c r="E59" s="2" t="s">
        <v>141</v>
      </c>
      <c r="F59" s="2" t="s">
        <v>11</v>
      </c>
      <c r="G59" s="2" t="s">
        <v>143</v>
      </c>
      <c r="H59" s="2" t="s">
        <v>13</v>
      </c>
      <c r="I59" s="2">
        <v>-3.8159999999999998</v>
      </c>
    </row>
    <row r="60" spans="1:9" x14ac:dyDescent="0.3">
      <c r="A60" s="2" t="s">
        <v>144</v>
      </c>
      <c r="B60" s="2" t="s">
        <v>8</v>
      </c>
      <c r="C60" s="2" t="s">
        <v>28</v>
      </c>
      <c r="D60" s="2" t="str">
        <f t="shared" si="1"/>
        <v>EtOH+/CRS+  EtOH-/CRS+</v>
      </c>
      <c r="E60" s="2" t="s">
        <v>144</v>
      </c>
      <c r="F60" s="2" t="s">
        <v>11</v>
      </c>
      <c r="G60" s="2" t="s">
        <v>146</v>
      </c>
      <c r="H60" s="2" t="s">
        <v>19</v>
      </c>
      <c r="I60" s="2">
        <v>3.169</v>
      </c>
    </row>
    <row r="61" spans="1:9" x14ac:dyDescent="0.3">
      <c r="A61" s="3" t="s">
        <v>16</v>
      </c>
      <c r="B61" s="3" t="s">
        <v>8</v>
      </c>
      <c r="C61" s="3" t="s">
        <v>36</v>
      </c>
      <c r="D61" s="3" t="str">
        <f t="shared" si="1"/>
        <v>EtOH+/CRS+  EtOH+/CRS-</v>
      </c>
      <c r="E61" s="3" t="s">
        <v>20</v>
      </c>
      <c r="F61" s="3" t="s">
        <v>14</v>
      </c>
      <c r="G61" s="3" t="s">
        <v>37</v>
      </c>
      <c r="H61" s="3" t="s">
        <v>19</v>
      </c>
      <c r="I61" s="3">
        <v>6.1470000000000002</v>
      </c>
    </row>
    <row r="62" spans="1:9" x14ac:dyDescent="0.3">
      <c r="A62" s="3" t="s">
        <v>16</v>
      </c>
      <c r="B62" s="3" t="s">
        <v>8</v>
      </c>
      <c r="C62" s="3" t="s">
        <v>36</v>
      </c>
      <c r="D62" s="3" t="str">
        <f t="shared" si="1"/>
        <v>EtOH+/CRS+  EtOH+/CRS-</v>
      </c>
      <c r="E62" s="3" t="s">
        <v>39</v>
      </c>
      <c r="F62" s="3" t="s">
        <v>14</v>
      </c>
      <c r="G62" s="3" t="s">
        <v>40</v>
      </c>
      <c r="H62" s="3" t="s">
        <v>19</v>
      </c>
      <c r="I62" s="3">
        <v>4.8499999999999996</v>
      </c>
    </row>
    <row r="63" spans="1:9" x14ac:dyDescent="0.3">
      <c r="A63" s="3" t="s">
        <v>16</v>
      </c>
      <c r="B63" s="3" t="s">
        <v>8</v>
      </c>
      <c r="C63" s="3" t="s">
        <v>36</v>
      </c>
      <c r="D63" s="3" t="str">
        <f t="shared" si="1"/>
        <v>EtOH+/CRS+  EtOH+/CRS-</v>
      </c>
      <c r="E63" s="3" t="s">
        <v>17</v>
      </c>
      <c r="F63" s="3" t="s">
        <v>14</v>
      </c>
      <c r="G63" s="3" t="s">
        <v>44</v>
      </c>
      <c r="H63" s="3" t="s">
        <v>13</v>
      </c>
      <c r="I63" s="3">
        <v>-3.7949999999999999</v>
      </c>
    </row>
    <row r="64" spans="1:9" x14ac:dyDescent="0.3">
      <c r="A64" s="3" t="s">
        <v>16</v>
      </c>
      <c r="B64" s="3" t="s">
        <v>8</v>
      </c>
      <c r="C64" s="3" t="s">
        <v>36</v>
      </c>
      <c r="D64" s="3" t="str">
        <f t="shared" si="1"/>
        <v>EtOH+/CRS+  EtOH+/CRS-</v>
      </c>
      <c r="E64" s="3" t="s">
        <v>20</v>
      </c>
      <c r="F64" s="3" t="s">
        <v>14</v>
      </c>
      <c r="G64" s="3" t="s">
        <v>45</v>
      </c>
      <c r="H64" s="3" t="s">
        <v>13</v>
      </c>
      <c r="I64" s="3">
        <v>-2.9729999999999999</v>
      </c>
    </row>
    <row r="65" spans="1:9" x14ac:dyDescent="0.3">
      <c r="A65" s="3" t="s">
        <v>16</v>
      </c>
      <c r="B65" s="3" t="s">
        <v>8</v>
      </c>
      <c r="C65" s="3" t="s">
        <v>36</v>
      </c>
      <c r="D65" s="3" t="str">
        <f t="shared" si="1"/>
        <v>EtOH+/CRS+  EtOH+/CRS-</v>
      </c>
      <c r="E65" s="3" t="s">
        <v>20</v>
      </c>
      <c r="F65" s="3" t="s">
        <v>14</v>
      </c>
      <c r="G65" s="3" t="s">
        <v>46</v>
      </c>
      <c r="H65" s="3" t="s">
        <v>13</v>
      </c>
      <c r="I65" s="3">
        <v>-2.9550000000000001</v>
      </c>
    </row>
    <row r="66" spans="1:9" x14ac:dyDescent="0.3">
      <c r="A66" s="3" t="s">
        <v>16</v>
      </c>
      <c r="B66" s="3" t="s">
        <v>8</v>
      </c>
      <c r="C66" s="3" t="s">
        <v>36</v>
      </c>
      <c r="D66" s="3" t="str">
        <f t="shared" ref="D66:D97" si="2">(B66&amp;C66)</f>
        <v>EtOH+/CRS+  EtOH+/CRS-</v>
      </c>
      <c r="E66" s="3" t="s">
        <v>17</v>
      </c>
      <c r="F66" s="3" t="s">
        <v>11</v>
      </c>
      <c r="G66" s="3" t="s">
        <v>38</v>
      </c>
      <c r="H66" s="3" t="s">
        <v>19</v>
      </c>
      <c r="I66" s="3">
        <v>5.5919999999999996</v>
      </c>
    </row>
    <row r="67" spans="1:9" x14ac:dyDescent="0.3">
      <c r="A67" s="3" t="s">
        <v>16</v>
      </c>
      <c r="B67" s="3" t="s">
        <v>8</v>
      </c>
      <c r="C67" s="3" t="s">
        <v>36</v>
      </c>
      <c r="D67" s="3" t="str">
        <f t="shared" si="2"/>
        <v>EtOH+/CRS+  EtOH+/CRS-</v>
      </c>
      <c r="E67" s="3" t="s">
        <v>20</v>
      </c>
      <c r="F67" s="3" t="s">
        <v>11</v>
      </c>
      <c r="G67" s="3" t="s">
        <v>41</v>
      </c>
      <c r="H67" s="3" t="s">
        <v>19</v>
      </c>
      <c r="I67" s="3">
        <v>4.6909999999999998</v>
      </c>
    </row>
    <row r="68" spans="1:9" x14ac:dyDescent="0.3">
      <c r="A68" s="3" t="s">
        <v>16</v>
      </c>
      <c r="B68" s="3" t="s">
        <v>8</v>
      </c>
      <c r="C68" s="3" t="s">
        <v>36</v>
      </c>
      <c r="D68" s="3" t="str">
        <f t="shared" si="2"/>
        <v>EtOH+/CRS+  EtOH+/CRS-</v>
      </c>
      <c r="E68" s="3" t="s">
        <v>20</v>
      </c>
      <c r="F68" s="3" t="s">
        <v>11</v>
      </c>
      <c r="G68" s="3" t="s">
        <v>42</v>
      </c>
      <c r="H68" s="3" t="s">
        <v>19</v>
      </c>
      <c r="I68" s="3">
        <v>3.488</v>
      </c>
    </row>
    <row r="69" spans="1:9" x14ac:dyDescent="0.3">
      <c r="A69" s="3" t="s">
        <v>16</v>
      </c>
      <c r="B69" s="3" t="s">
        <v>8</v>
      </c>
      <c r="C69" s="3" t="s">
        <v>36</v>
      </c>
      <c r="D69" s="3" t="str">
        <f t="shared" si="2"/>
        <v>EtOH+/CRS+  EtOH+/CRS-</v>
      </c>
      <c r="E69" s="3" t="s">
        <v>20</v>
      </c>
      <c r="F69" s="3" t="s">
        <v>11</v>
      </c>
      <c r="G69" s="3" t="s">
        <v>43</v>
      </c>
      <c r="H69" s="3" t="s">
        <v>13</v>
      </c>
      <c r="I69" s="3">
        <v>-3.8769999999999998</v>
      </c>
    </row>
    <row r="70" spans="1:9" x14ac:dyDescent="0.3">
      <c r="A70" s="3" t="s">
        <v>47</v>
      </c>
      <c r="B70" s="3" t="s">
        <v>8</v>
      </c>
      <c r="C70" s="3" t="s">
        <v>36</v>
      </c>
      <c r="D70" s="3" t="str">
        <f t="shared" si="2"/>
        <v>EtOH+/CRS+  EtOH+/CRS-</v>
      </c>
      <c r="E70" s="3" t="s">
        <v>50</v>
      </c>
      <c r="F70" s="3" t="s">
        <v>14</v>
      </c>
      <c r="G70" s="3" t="s">
        <v>51</v>
      </c>
      <c r="H70" s="3" t="s">
        <v>13</v>
      </c>
      <c r="I70" s="3">
        <v>-3.0630000000000002</v>
      </c>
    </row>
    <row r="71" spans="1:9" x14ac:dyDescent="0.3">
      <c r="A71" s="3" t="s">
        <v>55</v>
      </c>
      <c r="B71" s="3" t="s">
        <v>8</v>
      </c>
      <c r="C71" s="3" t="s">
        <v>36</v>
      </c>
      <c r="D71" s="3" t="str">
        <f t="shared" si="2"/>
        <v>EtOH+/CRS+  EtOH+/CRS-</v>
      </c>
      <c r="E71" s="3" t="s">
        <v>64</v>
      </c>
      <c r="F71" s="3" t="s">
        <v>11</v>
      </c>
      <c r="G71" s="3" t="s">
        <v>65</v>
      </c>
      <c r="H71" s="3" t="s">
        <v>13</v>
      </c>
      <c r="I71" s="3">
        <v>-6.3710000000000004</v>
      </c>
    </row>
    <row r="72" spans="1:9" x14ac:dyDescent="0.3">
      <c r="A72" s="3" t="s">
        <v>66</v>
      </c>
      <c r="B72" s="3" t="s">
        <v>8</v>
      </c>
      <c r="C72" s="3" t="s">
        <v>36</v>
      </c>
      <c r="D72" s="3" t="str">
        <f t="shared" si="2"/>
        <v>EtOH+/CRS+  EtOH+/CRS-</v>
      </c>
      <c r="E72" s="3" t="s">
        <v>78</v>
      </c>
      <c r="F72" s="3" t="s">
        <v>14</v>
      </c>
      <c r="G72" s="3" t="s">
        <v>79</v>
      </c>
      <c r="H72" s="3" t="s">
        <v>13</v>
      </c>
      <c r="I72" s="3">
        <v>-6.0309999999999997</v>
      </c>
    </row>
    <row r="73" spans="1:9" x14ac:dyDescent="0.3">
      <c r="A73" s="3" t="s">
        <v>66</v>
      </c>
      <c r="B73" s="3" t="s">
        <v>8</v>
      </c>
      <c r="C73" s="3" t="s">
        <v>36</v>
      </c>
      <c r="D73" s="3" t="str">
        <f t="shared" si="2"/>
        <v>EtOH+/CRS+  EtOH+/CRS-</v>
      </c>
      <c r="E73" s="3" t="s">
        <v>78</v>
      </c>
      <c r="F73" s="3" t="s">
        <v>14</v>
      </c>
      <c r="G73" s="3" t="s">
        <v>80</v>
      </c>
      <c r="H73" s="3" t="s">
        <v>13</v>
      </c>
      <c r="I73" s="3">
        <v>-5.452</v>
      </c>
    </row>
    <row r="74" spans="1:9" x14ac:dyDescent="0.3">
      <c r="A74" s="3" t="s">
        <v>66</v>
      </c>
      <c r="B74" s="3" t="s">
        <v>8</v>
      </c>
      <c r="C74" s="3" t="s">
        <v>36</v>
      </c>
      <c r="D74" s="3" t="str">
        <f t="shared" si="2"/>
        <v>EtOH+/CRS+  EtOH+/CRS-</v>
      </c>
      <c r="E74" s="3" t="s">
        <v>75</v>
      </c>
      <c r="F74" s="3" t="s">
        <v>14</v>
      </c>
      <c r="G74" s="3" t="s">
        <v>81</v>
      </c>
      <c r="H74" s="3" t="s">
        <v>13</v>
      </c>
      <c r="I74" s="3">
        <v>-4.5510000000000002</v>
      </c>
    </row>
    <row r="75" spans="1:9" x14ac:dyDescent="0.3">
      <c r="A75" s="3" t="s">
        <v>66</v>
      </c>
      <c r="B75" s="3" t="s">
        <v>8</v>
      </c>
      <c r="C75" s="3" t="s">
        <v>36</v>
      </c>
      <c r="D75" s="3" t="str">
        <f t="shared" si="2"/>
        <v>EtOH+/CRS+  EtOH+/CRS-</v>
      </c>
      <c r="E75" s="3" t="s">
        <v>69</v>
      </c>
      <c r="F75" s="3" t="s">
        <v>11</v>
      </c>
      <c r="G75" s="3" t="s">
        <v>77</v>
      </c>
      <c r="H75" s="3" t="s">
        <v>13</v>
      </c>
      <c r="I75" s="3">
        <v>-6.4509999999999996</v>
      </c>
    </row>
    <row r="76" spans="1:9" x14ac:dyDescent="0.3">
      <c r="A76" s="3" t="s">
        <v>66</v>
      </c>
      <c r="B76" s="3" t="s">
        <v>8</v>
      </c>
      <c r="C76" s="3" t="s">
        <v>36</v>
      </c>
      <c r="D76" s="3" t="str">
        <f t="shared" si="2"/>
        <v>EtOH+/CRS+  EtOH+/CRS-</v>
      </c>
      <c r="E76" s="3" t="s">
        <v>67</v>
      </c>
      <c r="F76" s="3" t="s">
        <v>11</v>
      </c>
      <c r="G76" s="3" t="s">
        <v>82</v>
      </c>
      <c r="H76" s="3" t="s">
        <v>13</v>
      </c>
      <c r="I76" s="3">
        <v>-3.331</v>
      </c>
    </row>
    <row r="77" spans="1:9" x14ac:dyDescent="0.3">
      <c r="A77" s="3" t="s">
        <v>83</v>
      </c>
      <c r="B77" s="3" t="s">
        <v>8</v>
      </c>
      <c r="C77" s="3" t="s">
        <v>36</v>
      </c>
      <c r="D77" s="3" t="str">
        <f t="shared" si="2"/>
        <v>EtOH+/CRS+  EtOH+/CRS-</v>
      </c>
      <c r="E77" s="3" t="s">
        <v>84</v>
      </c>
      <c r="F77" s="3" t="s">
        <v>14</v>
      </c>
      <c r="G77" s="3" t="s">
        <v>88</v>
      </c>
      <c r="H77" s="3" t="s">
        <v>19</v>
      </c>
      <c r="I77" s="3">
        <v>4.7619999999999996</v>
      </c>
    </row>
    <row r="78" spans="1:9" x14ac:dyDescent="0.3">
      <c r="A78" s="3" t="s">
        <v>83</v>
      </c>
      <c r="B78" s="3" t="s">
        <v>8</v>
      </c>
      <c r="C78" s="3" t="s">
        <v>36</v>
      </c>
      <c r="D78" s="3" t="str">
        <f t="shared" si="2"/>
        <v>EtOH+/CRS+  EtOH+/CRS-</v>
      </c>
      <c r="E78" s="3" t="s">
        <v>84</v>
      </c>
      <c r="F78" s="3" t="s">
        <v>11</v>
      </c>
      <c r="G78" s="3" t="s">
        <v>89</v>
      </c>
      <c r="H78" s="3" t="s">
        <v>13</v>
      </c>
      <c r="I78" s="3">
        <v>-4.9850000000000003</v>
      </c>
    </row>
    <row r="79" spans="1:9" x14ac:dyDescent="0.3">
      <c r="A79" s="3" t="s">
        <v>90</v>
      </c>
      <c r="B79" s="3" t="s">
        <v>8</v>
      </c>
      <c r="C79" s="3" t="s">
        <v>36</v>
      </c>
      <c r="D79" s="3" t="str">
        <f t="shared" si="2"/>
        <v>EtOH+/CRS+  EtOH+/CRS-</v>
      </c>
      <c r="E79" s="3" t="s">
        <v>95</v>
      </c>
      <c r="F79" s="3" t="s">
        <v>14</v>
      </c>
      <c r="G79" s="3" t="s">
        <v>97</v>
      </c>
      <c r="H79" s="3" t="s">
        <v>13</v>
      </c>
      <c r="I79" s="3">
        <v>-5.9</v>
      </c>
    </row>
    <row r="80" spans="1:9" x14ac:dyDescent="0.3">
      <c r="A80" s="3" t="s">
        <v>90</v>
      </c>
      <c r="B80" s="3" t="s">
        <v>8</v>
      </c>
      <c r="C80" s="3" t="s">
        <v>36</v>
      </c>
      <c r="D80" s="3" t="str">
        <f t="shared" si="2"/>
        <v>EtOH+/CRS+  EtOH+/CRS-</v>
      </c>
      <c r="E80" s="3" t="s">
        <v>95</v>
      </c>
      <c r="F80" s="3" t="s">
        <v>11</v>
      </c>
      <c r="G80" s="3" t="s">
        <v>96</v>
      </c>
      <c r="H80" s="3" t="s">
        <v>19</v>
      </c>
      <c r="I80" s="3">
        <v>2.6549999999999998</v>
      </c>
    </row>
    <row r="81" spans="1:9" x14ac:dyDescent="0.3">
      <c r="A81" s="3" t="s">
        <v>90</v>
      </c>
      <c r="B81" s="3" t="s">
        <v>8</v>
      </c>
      <c r="C81" s="3" t="s">
        <v>36</v>
      </c>
      <c r="D81" s="3" t="str">
        <f t="shared" si="2"/>
        <v>EtOH+/CRS+  EtOH+/CRS-</v>
      </c>
      <c r="E81" s="3" t="s">
        <v>91</v>
      </c>
      <c r="F81" s="3" t="s">
        <v>11</v>
      </c>
      <c r="G81" s="3" t="s">
        <v>98</v>
      </c>
      <c r="H81" s="3" t="s">
        <v>13</v>
      </c>
      <c r="I81" s="3">
        <v>-2.6190000000000002</v>
      </c>
    </row>
    <row r="82" spans="1:9" x14ac:dyDescent="0.3">
      <c r="A82" s="3" t="s">
        <v>99</v>
      </c>
      <c r="B82" s="3" t="s">
        <v>8</v>
      </c>
      <c r="C82" s="3" t="s">
        <v>36</v>
      </c>
      <c r="D82" s="3" t="str">
        <f t="shared" si="2"/>
        <v>EtOH+/CRS+  EtOH+/CRS-</v>
      </c>
      <c r="E82" s="3" t="s">
        <v>103</v>
      </c>
      <c r="F82" s="3" t="s">
        <v>14</v>
      </c>
      <c r="G82" s="3" t="s">
        <v>104</v>
      </c>
      <c r="H82" s="3" t="s">
        <v>13</v>
      </c>
      <c r="I82" s="3">
        <v>-3.452</v>
      </c>
    </row>
    <row r="83" spans="1:9" x14ac:dyDescent="0.3">
      <c r="A83" s="3" t="s">
        <v>105</v>
      </c>
      <c r="B83" s="3" t="s">
        <v>8</v>
      </c>
      <c r="C83" s="3" t="s">
        <v>36</v>
      </c>
      <c r="D83" s="3" t="str">
        <f t="shared" si="2"/>
        <v>EtOH+/CRS+  EtOH+/CRS-</v>
      </c>
      <c r="E83" s="3" t="s">
        <v>105</v>
      </c>
      <c r="F83" s="3" t="s">
        <v>14</v>
      </c>
      <c r="G83" s="3" t="s">
        <v>113</v>
      </c>
      <c r="H83" s="3" t="s">
        <v>19</v>
      </c>
      <c r="I83" s="3">
        <v>5.2729999999999997</v>
      </c>
    </row>
    <row r="84" spans="1:9" x14ac:dyDescent="0.3">
      <c r="A84" s="3" t="s">
        <v>105</v>
      </c>
      <c r="B84" s="3" t="s">
        <v>8</v>
      </c>
      <c r="C84" s="3" t="s">
        <v>36</v>
      </c>
      <c r="D84" s="3" t="str">
        <f t="shared" si="2"/>
        <v>EtOH+/CRS+  EtOH+/CRS-</v>
      </c>
      <c r="E84" s="3" t="s">
        <v>105</v>
      </c>
      <c r="F84" s="3" t="s">
        <v>14</v>
      </c>
      <c r="G84" s="3" t="s">
        <v>116</v>
      </c>
      <c r="H84" s="3" t="s">
        <v>13</v>
      </c>
      <c r="I84" s="3">
        <v>-2.8980000000000001</v>
      </c>
    </row>
    <row r="85" spans="1:9" x14ac:dyDescent="0.3">
      <c r="A85" s="3" t="s">
        <v>105</v>
      </c>
      <c r="B85" s="3" t="s">
        <v>8</v>
      </c>
      <c r="C85" s="3" t="s">
        <v>36</v>
      </c>
      <c r="D85" s="3" t="str">
        <f t="shared" si="2"/>
        <v>EtOH+/CRS+  EtOH+/CRS-</v>
      </c>
      <c r="E85" s="3" t="s">
        <v>105</v>
      </c>
      <c r="F85" s="3" t="s">
        <v>11</v>
      </c>
      <c r="G85" s="3" t="s">
        <v>114</v>
      </c>
      <c r="H85" s="3" t="s">
        <v>19</v>
      </c>
      <c r="I85" s="3">
        <v>4.0960000000000001</v>
      </c>
    </row>
    <row r="86" spans="1:9" x14ac:dyDescent="0.3">
      <c r="A86" s="3" t="s">
        <v>105</v>
      </c>
      <c r="B86" s="3" t="s">
        <v>8</v>
      </c>
      <c r="C86" s="3" t="s">
        <v>36</v>
      </c>
      <c r="D86" s="3" t="str">
        <f t="shared" si="2"/>
        <v>EtOH+/CRS+  EtOH+/CRS-</v>
      </c>
      <c r="E86" s="3" t="s">
        <v>106</v>
      </c>
      <c r="F86" s="3" t="s">
        <v>11</v>
      </c>
      <c r="G86" s="3" t="s">
        <v>115</v>
      </c>
      <c r="H86" s="3" t="s">
        <v>13</v>
      </c>
      <c r="I86" s="3">
        <v>-3.93</v>
      </c>
    </row>
    <row r="87" spans="1:9" x14ac:dyDescent="0.3">
      <c r="A87" s="3" t="s">
        <v>117</v>
      </c>
      <c r="B87" s="3" t="s">
        <v>8</v>
      </c>
      <c r="C87" s="3" t="s">
        <v>36</v>
      </c>
      <c r="D87" s="3" t="str">
        <f t="shared" si="2"/>
        <v>EtOH+/CRS+  EtOH+/CRS-</v>
      </c>
      <c r="E87" s="3" t="s">
        <v>118</v>
      </c>
      <c r="F87" s="3" t="s">
        <v>11</v>
      </c>
      <c r="G87" s="3" t="s">
        <v>119</v>
      </c>
      <c r="H87" s="3" t="s">
        <v>19</v>
      </c>
      <c r="I87" s="3">
        <v>2.9359999999999999</v>
      </c>
    </row>
    <row r="88" spans="1:9" x14ac:dyDescent="0.3">
      <c r="A88" s="3" t="s">
        <v>125</v>
      </c>
      <c r="B88" s="3" t="s">
        <v>8</v>
      </c>
      <c r="C88" s="3" t="s">
        <v>36</v>
      </c>
      <c r="D88" s="3" t="str">
        <f t="shared" si="2"/>
        <v>EtOH+/CRS+  EtOH+/CRS-</v>
      </c>
      <c r="E88" s="3" t="s">
        <v>130</v>
      </c>
      <c r="F88" s="3" t="s">
        <v>14</v>
      </c>
      <c r="G88" s="3" t="s">
        <v>131</v>
      </c>
      <c r="H88" s="3" t="s">
        <v>19</v>
      </c>
      <c r="I88" s="3">
        <v>4.9489999999999998</v>
      </c>
    </row>
    <row r="89" spans="1:9" x14ac:dyDescent="0.3">
      <c r="A89" s="3" t="s">
        <v>125</v>
      </c>
      <c r="B89" s="3" t="s">
        <v>8</v>
      </c>
      <c r="C89" s="3" t="s">
        <v>36</v>
      </c>
      <c r="D89" s="3" t="str">
        <f t="shared" si="2"/>
        <v>EtOH+/CRS+  EtOH+/CRS-</v>
      </c>
      <c r="E89" s="3" t="s">
        <v>53</v>
      </c>
      <c r="F89" s="3" t="s">
        <v>14</v>
      </c>
      <c r="G89" s="3" t="s">
        <v>132</v>
      </c>
      <c r="H89" s="3" t="s">
        <v>19</v>
      </c>
      <c r="I89" s="3">
        <v>4.2729999999999997</v>
      </c>
    </row>
    <row r="90" spans="1:9" x14ac:dyDescent="0.3">
      <c r="A90" s="3" t="s">
        <v>125</v>
      </c>
      <c r="B90" s="3" t="s">
        <v>8</v>
      </c>
      <c r="C90" s="3" t="s">
        <v>36</v>
      </c>
      <c r="D90" s="3" t="str">
        <f t="shared" si="2"/>
        <v>EtOH+/CRS+  EtOH+/CRS-</v>
      </c>
      <c r="E90" s="3" t="s">
        <v>53</v>
      </c>
      <c r="F90" s="3" t="s">
        <v>14</v>
      </c>
      <c r="G90" s="3" t="s">
        <v>133</v>
      </c>
      <c r="H90" s="3" t="s">
        <v>13</v>
      </c>
      <c r="I90" s="3">
        <v>-5.0830000000000002</v>
      </c>
    </row>
    <row r="91" spans="1:9" x14ac:dyDescent="0.3">
      <c r="A91" s="3" t="s">
        <v>125</v>
      </c>
      <c r="B91" s="3" t="s">
        <v>8</v>
      </c>
      <c r="C91" s="3" t="s">
        <v>36</v>
      </c>
      <c r="D91" s="3" t="str">
        <f t="shared" si="2"/>
        <v>EtOH+/CRS+  EtOH+/CRS-</v>
      </c>
      <c r="E91" s="3" t="s">
        <v>53</v>
      </c>
      <c r="F91" s="3" t="s">
        <v>11</v>
      </c>
      <c r="G91" s="3" t="s">
        <v>134</v>
      </c>
      <c r="H91" s="3" t="s">
        <v>13</v>
      </c>
      <c r="I91" s="3">
        <v>-4.2510000000000003</v>
      </c>
    </row>
    <row r="92" spans="1:9" x14ac:dyDescent="0.3">
      <c r="A92" s="3" t="s">
        <v>135</v>
      </c>
      <c r="B92" s="3" t="s">
        <v>8</v>
      </c>
      <c r="C92" s="3" t="s">
        <v>36</v>
      </c>
      <c r="D92" s="3" t="str">
        <f t="shared" si="2"/>
        <v>EtOH+/CRS+  EtOH+/CRS-</v>
      </c>
      <c r="E92" s="3" t="s">
        <v>135</v>
      </c>
      <c r="F92" s="3" t="s">
        <v>14</v>
      </c>
      <c r="G92" s="3" t="s">
        <v>139</v>
      </c>
      <c r="H92" s="3" t="s">
        <v>19</v>
      </c>
      <c r="I92" s="3">
        <v>4.3639999999999999</v>
      </c>
    </row>
    <row r="93" spans="1:9" x14ac:dyDescent="0.3">
      <c r="A93" s="3" t="s">
        <v>135</v>
      </c>
      <c r="B93" s="3" t="s">
        <v>8</v>
      </c>
      <c r="C93" s="3" t="s">
        <v>36</v>
      </c>
      <c r="D93" s="3" t="str">
        <f t="shared" si="2"/>
        <v>EtOH+/CRS+  EtOH+/CRS-</v>
      </c>
      <c r="E93" s="3" t="s">
        <v>135</v>
      </c>
      <c r="F93" s="3" t="s">
        <v>11</v>
      </c>
      <c r="G93" s="3" t="s">
        <v>140</v>
      </c>
      <c r="H93" s="3" t="s">
        <v>13</v>
      </c>
      <c r="I93" s="3">
        <v>-3.4529999999999998</v>
      </c>
    </row>
    <row r="94" spans="1:9" x14ac:dyDescent="0.3">
      <c r="A94" s="3" t="s">
        <v>144</v>
      </c>
      <c r="B94" s="3" t="s">
        <v>8</v>
      </c>
      <c r="C94" s="3" t="s">
        <v>36</v>
      </c>
      <c r="D94" s="3" t="str">
        <f t="shared" si="2"/>
        <v>EtOH+/CRS+  EtOH+/CRS-</v>
      </c>
      <c r="E94" s="3" t="s">
        <v>144</v>
      </c>
      <c r="F94" s="3" t="s">
        <v>14</v>
      </c>
      <c r="G94" s="3" t="s">
        <v>148</v>
      </c>
      <c r="H94" s="3" t="s">
        <v>19</v>
      </c>
      <c r="I94" s="3">
        <v>3.286</v>
      </c>
    </row>
    <row r="95" spans="1:9" x14ac:dyDescent="0.3">
      <c r="A95" s="3" t="s">
        <v>144</v>
      </c>
      <c r="B95" s="3" t="s">
        <v>8</v>
      </c>
      <c r="C95" s="3" t="s">
        <v>36</v>
      </c>
      <c r="D95" s="3" t="str">
        <f t="shared" si="2"/>
        <v>EtOH+/CRS+  EtOH+/CRS-</v>
      </c>
      <c r="E95" s="3" t="s">
        <v>144</v>
      </c>
      <c r="F95" s="3" t="s">
        <v>11</v>
      </c>
      <c r="G95" s="3" t="s">
        <v>147</v>
      </c>
      <c r="H95" s="3" t="s">
        <v>19</v>
      </c>
      <c r="I95" s="3">
        <v>6.0419999999999998</v>
      </c>
    </row>
  </sheetData>
  <autoFilter ref="A1:I95" xr:uid="{A454433D-ACA3-40EF-A5E9-DEA2A2127D96}"/>
  <sortState xmlns:xlrd2="http://schemas.microsoft.com/office/spreadsheetml/2017/richdata2" ref="A2:I95">
    <sortCondition ref="D2:D95"/>
    <sortCondition ref="A2:A95"/>
    <sortCondition ref="F2:F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Supplementary_results_1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 Rasgado Toledo</dc:creator>
  <cp:lastModifiedBy>JALIL RASGADO TOLEDO</cp:lastModifiedBy>
  <dcterms:created xsi:type="dcterms:W3CDTF">2024-09-20T00:24:24Z</dcterms:created>
  <dcterms:modified xsi:type="dcterms:W3CDTF">2024-09-20T01:33:50Z</dcterms:modified>
</cp:coreProperties>
</file>