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50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D22"/>
  <c r="B22"/>
  <c r="A22"/>
  <c r="C20"/>
  <c r="C22"/>
</calcChain>
</file>

<file path=xl/sharedStrings.xml><?xml version="1.0" encoding="utf-8"?>
<sst xmlns="http://schemas.openxmlformats.org/spreadsheetml/2006/main" count="133" uniqueCount="107">
  <si>
    <t xml:space="preserve">EAEA                          </t>
  </si>
  <si>
    <t xml:space="preserve">工资收入                                                    </t>
  </si>
  <si>
    <t xml:space="preserve">EAFZ                          </t>
  </si>
  <si>
    <t xml:space="preserve">房租收入                                                    </t>
  </si>
  <si>
    <t xml:space="preserve">PABBST                        </t>
  </si>
  <si>
    <t xml:space="preserve">继开教育存款                                                </t>
  </si>
  <si>
    <t xml:space="preserve">PACUBK                        </t>
  </si>
  <si>
    <t xml:space="preserve">书籍                                                        </t>
  </si>
  <si>
    <t xml:space="preserve">PADYAI                        </t>
  </si>
  <si>
    <t xml:space="preserve">天然气                                                      </t>
  </si>
  <si>
    <t xml:space="preserve">PADYTR                        </t>
  </si>
  <si>
    <t xml:space="preserve">交通费                                                      </t>
  </si>
  <si>
    <t xml:space="preserve">PARCEG                        </t>
  </si>
  <si>
    <t xml:space="preserve">蛋类                                                        </t>
  </si>
  <si>
    <t xml:space="preserve">PARCFO                        </t>
  </si>
  <si>
    <t xml:space="preserve">外出就餐                                                    </t>
  </si>
  <si>
    <t xml:space="preserve">PARCGR                        </t>
  </si>
  <si>
    <t xml:space="preserve">蔬菜                                                        </t>
  </si>
  <si>
    <t xml:space="preserve">PARCMA                        </t>
  </si>
  <si>
    <t xml:space="preserve">主食                                                        </t>
  </si>
  <si>
    <t xml:space="preserve">PATRTI                        </t>
  </si>
  <si>
    <t xml:space="preserve">车票                                                        </t>
  </si>
  <si>
    <t xml:space="preserve">PAYERC                        </t>
  </si>
  <si>
    <t xml:space="preserve">宝宝生活用品                                                </t>
  </si>
  <si>
    <t>消费类型</t>
    <phoneticPr fontId="1" type="noConversion"/>
  </si>
  <si>
    <t>金额</t>
    <phoneticPr fontId="1" type="noConversion"/>
  </si>
  <si>
    <t xml:space="preserve">select jpitem.itemid,tpnote,TRANSTYPE,SUM(TRANSMONEY) </t>
  </si>
  <si>
    <t xml:space="preserve">from jpdaily,jpitem where jpdaily.ITEMID=jpitem.itemid and [YEAR]=2010 </t>
    <phoneticPr fontId="1" type="noConversion"/>
  </si>
  <si>
    <t>group by TRANSTYPE,jpitem.itemid,tpnote</t>
  </si>
  <si>
    <t xml:space="preserve">PADYCO                        </t>
  </si>
  <si>
    <t xml:space="preserve">衣服                                                        </t>
  </si>
  <si>
    <t>吃饭</t>
    <phoneticPr fontId="1" type="noConversion"/>
  </si>
  <si>
    <t>生活</t>
    <phoneticPr fontId="1" type="noConversion"/>
  </si>
  <si>
    <t>宝宝</t>
    <phoneticPr fontId="1" type="noConversion"/>
  </si>
  <si>
    <t>书籍</t>
    <phoneticPr fontId="1" type="noConversion"/>
  </si>
  <si>
    <t xml:space="preserve">EA                            </t>
  </si>
  <si>
    <t xml:space="preserve">收入                                                        </t>
  </si>
  <si>
    <t xml:space="preserve">EABO                          </t>
  </si>
  <si>
    <t xml:space="preserve">借入                                                        </t>
  </si>
  <si>
    <t xml:space="preserve">EALM                          </t>
  </si>
  <si>
    <t xml:space="preserve">收礼金                                                      </t>
  </si>
  <si>
    <t xml:space="preserve">LNHM                          </t>
  </si>
  <si>
    <t xml:space="preserve">老婆带回家                                                  </t>
  </si>
  <si>
    <t xml:space="preserve">PA                            </t>
  </si>
  <si>
    <t xml:space="preserve">支出                                                        </t>
  </si>
  <si>
    <t xml:space="preserve">PAAM                          </t>
  </si>
  <si>
    <t xml:space="preserve">固定资产                                                    </t>
  </si>
  <si>
    <t xml:space="preserve">PAAMEE                        </t>
  </si>
  <si>
    <t xml:space="preserve">家用电器                                                    </t>
  </si>
  <si>
    <t xml:space="preserve">PABB                          </t>
  </si>
  <si>
    <t xml:space="preserve">教育存款支出                                                </t>
  </si>
  <si>
    <t xml:space="preserve">PABBGM                        </t>
  </si>
  <si>
    <t xml:space="preserve">玩具                                                        </t>
  </si>
  <si>
    <t xml:space="preserve">PACU                          </t>
  </si>
  <si>
    <t xml:space="preserve">文化IT用品                                                  </t>
  </si>
  <si>
    <t xml:space="preserve">PADYLY                        </t>
  </si>
  <si>
    <t xml:space="preserve">旅游门票                                                    </t>
  </si>
  <si>
    <t xml:space="preserve">PADYNE                        </t>
  </si>
  <si>
    <t xml:space="preserve">生活必需品                                                  </t>
  </si>
  <si>
    <t xml:space="preserve">PADYOT                        </t>
  </si>
  <si>
    <t xml:space="preserve">其它生活用品                                                </t>
  </si>
  <si>
    <t xml:space="preserve">PADYTE                        </t>
  </si>
  <si>
    <t xml:space="preserve">电话费                                                      </t>
  </si>
  <si>
    <t xml:space="preserve">PAHL                          </t>
  </si>
  <si>
    <t xml:space="preserve">参加婚礼                                                    </t>
  </si>
  <si>
    <t xml:space="preserve">PAHM                          </t>
  </si>
  <si>
    <t xml:space="preserve">给家里钱                                                    </t>
  </si>
  <si>
    <t xml:space="preserve">PAMD                          </t>
  </si>
  <si>
    <t xml:space="preserve">医药费                                                      </t>
  </si>
  <si>
    <t xml:space="preserve">PAOT                          </t>
  </si>
  <si>
    <t xml:space="preserve">其它支出                                                    </t>
  </si>
  <si>
    <t xml:space="preserve">PARC                          </t>
  </si>
  <si>
    <t xml:space="preserve">食品                                                        </t>
  </si>
  <si>
    <t xml:space="preserve">PARCME                        </t>
  </si>
  <si>
    <t xml:space="preserve">肉食                                                        </t>
  </si>
  <si>
    <t xml:space="preserve">PARCYJ                        </t>
  </si>
  <si>
    <t xml:space="preserve">油盐酱醋                                                    </t>
  </si>
  <si>
    <t xml:space="preserve">PARL                          </t>
  </si>
  <si>
    <t xml:space="preserve">还债                                                        </t>
  </si>
  <si>
    <t xml:space="preserve">PATRGH                        </t>
  </si>
  <si>
    <t xml:space="preserve">回家买东西                                                  </t>
  </si>
  <si>
    <t xml:space="preserve">PATRLO                        </t>
  </si>
  <si>
    <t xml:space="preserve">走亲                                                        </t>
  </si>
  <si>
    <t xml:space="preserve">PAYECH                        </t>
  </si>
  <si>
    <t xml:space="preserve">检查费                                                      </t>
  </si>
  <si>
    <t xml:space="preserve">PAYECS                        </t>
  </si>
  <si>
    <t xml:space="preserve">生宝宝费用                                                  </t>
  </si>
  <si>
    <t xml:space="preserve">PAYEFL                        </t>
  </si>
  <si>
    <t xml:space="preserve">宝宝相关衣服                                                </t>
  </si>
  <si>
    <t xml:space="preserve">PAYEXX                        </t>
  </si>
  <si>
    <t xml:space="preserve">宝宝学习用品                                                </t>
  </si>
  <si>
    <t xml:space="preserve">PAYEYY                        </t>
  </si>
  <si>
    <t xml:space="preserve">宝宝营养费                                                  </t>
  </si>
  <si>
    <t xml:space="preserve">PAZFDI                        </t>
  </si>
  <si>
    <t xml:space="preserve">垫付                                                        </t>
  </si>
  <si>
    <t xml:space="preserve">PAZFEL                        </t>
  </si>
  <si>
    <t xml:space="preserve">电费                                                        </t>
  </si>
  <si>
    <t xml:space="preserve">PAZFNE                        </t>
  </si>
  <si>
    <t xml:space="preserve">上网费                                                      </t>
  </si>
  <si>
    <t xml:space="preserve">PAZFRN                        </t>
  </si>
  <si>
    <t xml:space="preserve">房租支出                                                    </t>
  </si>
  <si>
    <t xml:space="preserve">PAZFWA                        </t>
  </si>
  <si>
    <t xml:space="preserve">水费                                                        </t>
  </si>
  <si>
    <t xml:space="preserve">PALN                          </t>
  </si>
  <si>
    <t xml:space="preserve">借出                                                        </t>
  </si>
  <si>
    <t xml:space="preserve">LB                            </t>
  </si>
  <si>
    <t xml:space="preserve">借出款回笼                                                  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</si>
</sst>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7"/>
  <sheetViews>
    <sheetView tabSelected="1" topLeftCell="A13" workbookViewId="0">
      <selection activeCell="C29" sqref="C29"/>
    </sheetView>
  </sheetViews>
  <sheetFormatPr defaultRowHeight="13.5"/>
  <cols>
    <col min="1" max="1" width="10.875" customWidth="1"/>
    <col min="2" max="2" width="18.75" customWidth="1"/>
    <col min="3" max="5" width="9.5" bestFit="1" customWidth="1"/>
  </cols>
  <sheetData>
    <row r="1" spans="1:3">
      <c r="A1" t="s">
        <v>26</v>
      </c>
    </row>
    <row r="2" spans="1:3">
      <c r="A2" t="s">
        <v>27</v>
      </c>
    </row>
    <row r="3" spans="1:3">
      <c r="A3" t="s">
        <v>28</v>
      </c>
    </row>
    <row r="6" spans="1:3">
      <c r="A6" s="1">
        <v>40179</v>
      </c>
      <c r="B6" t="s">
        <v>24</v>
      </c>
      <c r="C6" s="2" t="s">
        <v>25</v>
      </c>
    </row>
    <row r="7" spans="1:3">
      <c r="A7" t="s">
        <v>0</v>
      </c>
      <c r="B7" t="s">
        <v>1</v>
      </c>
      <c r="C7" s="4">
        <v>4640</v>
      </c>
    </row>
    <row r="8" spans="1:3">
      <c r="A8" t="s">
        <v>2</v>
      </c>
      <c r="B8" t="s">
        <v>3</v>
      </c>
      <c r="C8" s="4">
        <v>700</v>
      </c>
    </row>
    <row r="9" spans="1:3">
      <c r="A9" t="s">
        <v>4</v>
      </c>
      <c r="B9" t="s">
        <v>5</v>
      </c>
      <c r="C9" s="4">
        <v>200</v>
      </c>
    </row>
    <row r="10" spans="1:3">
      <c r="A10" t="s">
        <v>6</v>
      </c>
      <c r="B10" t="s">
        <v>7</v>
      </c>
      <c r="C10" s="4">
        <v>322.5</v>
      </c>
    </row>
    <row r="11" spans="1:3">
      <c r="A11" t="s">
        <v>8</v>
      </c>
      <c r="B11" t="s">
        <v>9</v>
      </c>
      <c r="C11" s="4">
        <v>80</v>
      </c>
    </row>
    <row r="12" spans="1:3">
      <c r="A12" t="s">
        <v>29</v>
      </c>
      <c r="B12" t="s">
        <v>30</v>
      </c>
      <c r="C12" s="4">
        <v>20</v>
      </c>
    </row>
    <row r="13" spans="1:3">
      <c r="A13" t="s">
        <v>10</v>
      </c>
      <c r="B13" t="s">
        <v>11</v>
      </c>
      <c r="C13" s="4">
        <v>32</v>
      </c>
    </row>
    <row r="14" spans="1:3">
      <c r="A14" t="s">
        <v>12</v>
      </c>
      <c r="B14" t="s">
        <v>13</v>
      </c>
      <c r="C14" s="4">
        <v>24</v>
      </c>
    </row>
    <row r="15" spans="1:3">
      <c r="A15" t="s">
        <v>14</v>
      </c>
      <c r="B15" t="s">
        <v>15</v>
      </c>
      <c r="C15" s="4">
        <v>95</v>
      </c>
    </row>
    <row r="16" spans="1:3">
      <c r="A16" t="s">
        <v>16</v>
      </c>
      <c r="B16" t="s">
        <v>17</v>
      </c>
      <c r="C16" s="4">
        <v>78</v>
      </c>
    </row>
    <row r="17" spans="1:5">
      <c r="A17" t="s">
        <v>18</v>
      </c>
      <c r="B17" t="s">
        <v>19</v>
      </c>
      <c r="C17" s="4">
        <v>50.5</v>
      </c>
    </row>
    <row r="18" spans="1:5">
      <c r="A18" t="s">
        <v>20</v>
      </c>
      <c r="B18" t="s">
        <v>21</v>
      </c>
      <c r="C18" s="4">
        <v>56</v>
      </c>
    </row>
    <row r="19" spans="1:5">
      <c r="A19" t="s">
        <v>22</v>
      </c>
      <c r="B19" t="s">
        <v>23</v>
      </c>
      <c r="C19" s="4">
        <v>83.6</v>
      </c>
    </row>
    <row r="20" spans="1:5">
      <c r="C20" s="3">
        <f>SUM(C9:C19)</f>
        <v>1041.5999999999999</v>
      </c>
    </row>
    <row r="21" spans="1:5">
      <c r="A21" s="2" t="s">
        <v>31</v>
      </c>
      <c r="B21" s="2" t="s">
        <v>32</v>
      </c>
      <c r="C21" s="2" t="s">
        <v>33</v>
      </c>
      <c r="D21" s="2" t="s">
        <v>34</v>
      </c>
    </row>
    <row r="22" spans="1:5">
      <c r="A22" s="3">
        <f>SUM(C11,C14,C15,C16,C17)</f>
        <v>327.5</v>
      </c>
      <c r="B22" s="3">
        <f>SUM(C12,C13,C18)</f>
        <v>108</v>
      </c>
      <c r="C22" s="3">
        <f>SUM(C9,C19)</f>
        <v>283.60000000000002</v>
      </c>
      <c r="D22" s="3">
        <f>SUM(C10)</f>
        <v>322.5</v>
      </c>
      <c r="E22" s="3">
        <f>SUM(A22:D22)</f>
        <v>1041.5999999999999</v>
      </c>
    </row>
    <row r="29" spans="1:5">
      <c r="A29" t="s">
        <v>35</v>
      </c>
      <c r="B29" t="s">
        <v>36</v>
      </c>
      <c r="C29">
        <v>0</v>
      </c>
      <c r="D29">
        <v>880</v>
      </c>
    </row>
    <row r="30" spans="1:5">
      <c r="A30" t="s">
        <v>37</v>
      </c>
      <c r="B30" t="s">
        <v>38</v>
      </c>
      <c r="C30">
        <v>0</v>
      </c>
      <c r="D30">
        <v>300</v>
      </c>
    </row>
    <row r="31" spans="1:5">
      <c r="A31" t="s">
        <v>0</v>
      </c>
      <c r="B31" t="s">
        <v>1</v>
      </c>
      <c r="C31">
        <v>0</v>
      </c>
      <c r="D31">
        <v>79412.03</v>
      </c>
    </row>
    <row r="32" spans="1:5">
      <c r="A32" t="s">
        <v>2</v>
      </c>
      <c r="B32" t="s">
        <v>3</v>
      </c>
      <c r="C32">
        <v>0</v>
      </c>
      <c r="D32">
        <v>11580</v>
      </c>
    </row>
    <row r="33" spans="1:4">
      <c r="A33" t="s">
        <v>39</v>
      </c>
      <c r="B33" t="s">
        <v>40</v>
      </c>
      <c r="C33">
        <v>0</v>
      </c>
      <c r="D33">
        <v>850</v>
      </c>
    </row>
    <row r="34" spans="1:4">
      <c r="A34" t="s">
        <v>41</v>
      </c>
      <c r="B34" t="s">
        <v>42</v>
      </c>
      <c r="C34">
        <v>1</v>
      </c>
      <c r="D34">
        <v>2700</v>
      </c>
    </row>
    <row r="35" spans="1:4">
      <c r="A35" t="s">
        <v>43</v>
      </c>
      <c r="B35" t="s">
        <v>44</v>
      </c>
      <c r="C35">
        <v>1</v>
      </c>
      <c r="D35">
        <v>115</v>
      </c>
    </row>
    <row r="36" spans="1:4">
      <c r="A36" t="s">
        <v>45</v>
      </c>
      <c r="B36" t="s">
        <v>46</v>
      </c>
      <c r="C36">
        <v>1</v>
      </c>
      <c r="D36">
        <v>2762</v>
      </c>
    </row>
    <row r="37" spans="1:4">
      <c r="A37" t="s">
        <v>47</v>
      </c>
      <c r="B37" t="s">
        <v>48</v>
      </c>
      <c r="C37">
        <v>1</v>
      </c>
      <c r="D37">
        <v>588</v>
      </c>
    </row>
    <row r="38" spans="1:4">
      <c r="A38" t="s">
        <v>49</v>
      </c>
      <c r="B38" t="s">
        <v>50</v>
      </c>
      <c r="C38">
        <v>1</v>
      </c>
      <c r="D38">
        <v>200</v>
      </c>
    </row>
    <row r="39" spans="1:4">
      <c r="A39" t="s">
        <v>51</v>
      </c>
      <c r="B39" t="s">
        <v>52</v>
      </c>
      <c r="C39">
        <v>1</v>
      </c>
      <c r="D39">
        <v>68</v>
      </c>
    </row>
    <row r="40" spans="1:4">
      <c r="A40" t="s">
        <v>4</v>
      </c>
      <c r="B40" t="s">
        <v>5</v>
      </c>
      <c r="C40">
        <v>1</v>
      </c>
      <c r="D40">
        <v>1400</v>
      </c>
    </row>
    <row r="41" spans="1:4">
      <c r="A41" t="s">
        <v>53</v>
      </c>
      <c r="B41" t="s">
        <v>54</v>
      </c>
      <c r="C41">
        <v>1</v>
      </c>
      <c r="D41">
        <v>414.2</v>
      </c>
    </row>
    <row r="42" spans="1:4">
      <c r="A42" t="s">
        <v>6</v>
      </c>
      <c r="B42" t="s">
        <v>7</v>
      </c>
      <c r="C42">
        <v>1</v>
      </c>
      <c r="D42">
        <v>487.6</v>
      </c>
    </row>
    <row r="43" spans="1:4">
      <c r="A43" t="s">
        <v>8</v>
      </c>
      <c r="B43" t="s">
        <v>9</v>
      </c>
      <c r="C43">
        <v>1</v>
      </c>
      <c r="D43">
        <v>745</v>
      </c>
    </row>
    <row r="44" spans="1:4">
      <c r="A44" t="s">
        <v>29</v>
      </c>
      <c r="B44" t="s">
        <v>30</v>
      </c>
      <c r="C44">
        <v>1</v>
      </c>
      <c r="D44">
        <v>2747.3</v>
      </c>
    </row>
    <row r="45" spans="1:4">
      <c r="A45" t="s">
        <v>55</v>
      </c>
      <c r="B45" t="s">
        <v>56</v>
      </c>
      <c r="C45">
        <v>1</v>
      </c>
      <c r="D45">
        <v>20</v>
      </c>
    </row>
    <row r="46" spans="1:4">
      <c r="A46" t="s">
        <v>57</v>
      </c>
      <c r="B46" t="s">
        <v>58</v>
      </c>
      <c r="C46">
        <v>1</v>
      </c>
      <c r="D46">
        <v>1067.9000000000001</v>
      </c>
    </row>
    <row r="47" spans="1:4">
      <c r="A47" t="s">
        <v>59</v>
      </c>
      <c r="B47" t="s">
        <v>60</v>
      </c>
      <c r="C47">
        <v>1</v>
      </c>
      <c r="D47">
        <v>281</v>
      </c>
    </row>
    <row r="48" spans="1:4">
      <c r="A48" t="s">
        <v>61</v>
      </c>
      <c r="B48" t="s">
        <v>62</v>
      </c>
      <c r="C48">
        <v>1</v>
      </c>
      <c r="D48">
        <v>1096</v>
      </c>
    </row>
    <row r="49" spans="1:4">
      <c r="A49" t="s">
        <v>10</v>
      </c>
      <c r="B49" t="s">
        <v>11</v>
      </c>
      <c r="C49">
        <v>1</v>
      </c>
      <c r="D49">
        <v>1210</v>
      </c>
    </row>
    <row r="50" spans="1:4">
      <c r="A50" t="s">
        <v>63</v>
      </c>
      <c r="B50" t="s">
        <v>64</v>
      </c>
      <c r="C50">
        <v>1</v>
      </c>
      <c r="D50">
        <v>4000</v>
      </c>
    </row>
    <row r="51" spans="1:4">
      <c r="A51" t="s">
        <v>65</v>
      </c>
      <c r="B51" t="s">
        <v>66</v>
      </c>
      <c r="C51">
        <v>1</v>
      </c>
      <c r="D51">
        <v>1500</v>
      </c>
    </row>
    <row r="52" spans="1:4">
      <c r="A52" t="s">
        <v>67</v>
      </c>
      <c r="B52" t="s">
        <v>68</v>
      </c>
      <c r="C52">
        <v>1</v>
      </c>
      <c r="D52">
        <v>732.2</v>
      </c>
    </row>
    <row r="53" spans="1:4">
      <c r="A53" t="s">
        <v>69</v>
      </c>
      <c r="B53" t="s">
        <v>70</v>
      </c>
      <c r="C53">
        <v>1</v>
      </c>
      <c r="D53">
        <v>372</v>
      </c>
    </row>
    <row r="54" spans="1:4">
      <c r="A54" t="s">
        <v>71</v>
      </c>
      <c r="B54" t="s">
        <v>72</v>
      </c>
      <c r="C54">
        <v>1</v>
      </c>
      <c r="D54">
        <v>51</v>
      </c>
    </row>
    <row r="55" spans="1:4">
      <c r="A55" t="s">
        <v>12</v>
      </c>
      <c r="B55" t="s">
        <v>13</v>
      </c>
      <c r="C55">
        <v>1</v>
      </c>
      <c r="D55">
        <v>266.14999999999998</v>
      </c>
    </row>
    <row r="56" spans="1:4">
      <c r="A56" t="s">
        <v>14</v>
      </c>
      <c r="B56" t="s">
        <v>15</v>
      </c>
      <c r="C56">
        <v>1</v>
      </c>
      <c r="D56">
        <v>4727.8500000000004</v>
      </c>
    </row>
    <row r="57" spans="1:4">
      <c r="A57" t="s">
        <v>16</v>
      </c>
      <c r="B57" t="s">
        <v>17</v>
      </c>
      <c r="C57">
        <v>1</v>
      </c>
      <c r="D57">
        <v>2759.48</v>
      </c>
    </row>
    <row r="58" spans="1:4">
      <c r="A58" t="s">
        <v>18</v>
      </c>
      <c r="B58" t="s">
        <v>19</v>
      </c>
      <c r="C58">
        <v>1</v>
      </c>
      <c r="D58">
        <v>805.3</v>
      </c>
    </row>
    <row r="59" spans="1:4">
      <c r="A59" t="s">
        <v>73</v>
      </c>
      <c r="B59" t="s">
        <v>74</v>
      </c>
      <c r="C59">
        <v>1</v>
      </c>
      <c r="D59">
        <v>997.25</v>
      </c>
    </row>
    <row r="60" spans="1:4">
      <c r="A60" t="s">
        <v>75</v>
      </c>
      <c r="B60" t="s">
        <v>76</v>
      </c>
      <c r="C60">
        <v>1</v>
      </c>
      <c r="D60">
        <v>573.1</v>
      </c>
    </row>
    <row r="61" spans="1:4">
      <c r="A61" t="s">
        <v>77</v>
      </c>
      <c r="B61" t="s">
        <v>78</v>
      </c>
      <c r="C61">
        <v>1</v>
      </c>
      <c r="D61">
        <v>6400</v>
      </c>
    </row>
    <row r="62" spans="1:4">
      <c r="A62" t="s">
        <v>79</v>
      </c>
      <c r="B62" t="s">
        <v>80</v>
      </c>
      <c r="C62">
        <v>1</v>
      </c>
      <c r="D62">
        <v>521.21</v>
      </c>
    </row>
    <row r="63" spans="1:4">
      <c r="A63" t="s">
        <v>81</v>
      </c>
      <c r="B63" t="s">
        <v>82</v>
      </c>
      <c r="C63">
        <v>1</v>
      </c>
      <c r="D63">
        <v>440</v>
      </c>
    </row>
    <row r="64" spans="1:4">
      <c r="A64" t="s">
        <v>20</v>
      </c>
      <c r="B64" t="s">
        <v>21</v>
      </c>
      <c r="C64">
        <v>1</v>
      </c>
      <c r="D64">
        <v>2351.5</v>
      </c>
    </row>
    <row r="65" spans="1:4">
      <c r="A65" t="s">
        <v>83</v>
      </c>
      <c r="B65" t="s">
        <v>84</v>
      </c>
      <c r="C65">
        <v>1</v>
      </c>
      <c r="D65">
        <v>2483.3200000000002</v>
      </c>
    </row>
    <row r="66" spans="1:4">
      <c r="A66" t="s">
        <v>85</v>
      </c>
      <c r="B66" t="s">
        <v>86</v>
      </c>
      <c r="C66">
        <v>1</v>
      </c>
      <c r="D66">
        <v>2887</v>
      </c>
    </row>
    <row r="67" spans="1:4">
      <c r="A67" t="s">
        <v>87</v>
      </c>
      <c r="B67" t="s">
        <v>88</v>
      </c>
      <c r="C67">
        <v>1</v>
      </c>
      <c r="D67">
        <v>746.9</v>
      </c>
    </row>
    <row r="68" spans="1:4">
      <c r="A68" t="s">
        <v>22</v>
      </c>
      <c r="B68" t="s">
        <v>23</v>
      </c>
      <c r="C68">
        <v>1</v>
      </c>
      <c r="D68">
        <v>1181.33</v>
      </c>
    </row>
    <row r="69" spans="1:4">
      <c r="A69" t="s">
        <v>89</v>
      </c>
      <c r="B69" t="s">
        <v>90</v>
      </c>
      <c r="C69">
        <v>1</v>
      </c>
      <c r="D69">
        <v>85.6</v>
      </c>
    </row>
    <row r="70" spans="1:4">
      <c r="A70" t="s">
        <v>91</v>
      </c>
      <c r="B70" t="s">
        <v>92</v>
      </c>
      <c r="C70">
        <v>1</v>
      </c>
      <c r="D70">
        <v>999.3</v>
      </c>
    </row>
    <row r="71" spans="1:4">
      <c r="A71" t="s">
        <v>93</v>
      </c>
      <c r="B71" t="s">
        <v>94</v>
      </c>
      <c r="C71">
        <v>1</v>
      </c>
      <c r="D71">
        <v>329.2</v>
      </c>
    </row>
    <row r="72" spans="1:4">
      <c r="A72" t="s">
        <v>95</v>
      </c>
      <c r="B72" t="s">
        <v>96</v>
      </c>
      <c r="C72">
        <v>1</v>
      </c>
      <c r="D72">
        <v>94.2</v>
      </c>
    </row>
    <row r="73" spans="1:4">
      <c r="A73" t="s">
        <v>97</v>
      </c>
      <c r="B73" t="s">
        <v>98</v>
      </c>
      <c r="C73">
        <v>1</v>
      </c>
      <c r="D73">
        <v>315</v>
      </c>
    </row>
    <row r="74" spans="1:4">
      <c r="A74" t="s">
        <v>99</v>
      </c>
      <c r="B74" t="s">
        <v>100</v>
      </c>
      <c r="C74">
        <v>1</v>
      </c>
      <c r="D74">
        <v>24302</v>
      </c>
    </row>
    <row r="75" spans="1:4">
      <c r="A75" t="s">
        <v>101</v>
      </c>
      <c r="B75" t="s">
        <v>102</v>
      </c>
      <c r="C75">
        <v>1</v>
      </c>
      <c r="D75">
        <v>70.3</v>
      </c>
    </row>
    <row r="76" spans="1:4">
      <c r="A76" t="s">
        <v>103</v>
      </c>
      <c r="B76" t="s">
        <v>104</v>
      </c>
      <c r="C76">
        <v>4</v>
      </c>
      <c r="D76">
        <v>8700</v>
      </c>
    </row>
    <row r="77" spans="1:4">
      <c r="A77" t="s">
        <v>105</v>
      </c>
      <c r="B77" t="s">
        <v>106</v>
      </c>
      <c r="C77">
        <v>5</v>
      </c>
      <c r="D77">
        <v>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2010-01-30T07:00:28Z</dcterms:created>
  <dcterms:modified xsi:type="dcterms:W3CDTF">2010-05-23T07:16:41Z</dcterms:modified>
</cp:coreProperties>
</file>