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n\Desktop\College\UG2\Humanities Projects\TKHS2\Project\Primary sources\1971_Census\"/>
    </mc:Choice>
  </mc:AlternateContent>
  <xr:revisionPtr revIDLastSave="0" documentId="8_{D3E8F8B6-8E64-4A55-BD34-87DFD0E2938C}" xr6:coauthVersionLast="47" xr6:coauthVersionMax="47" xr10:uidLastSave="{00000000-0000-0000-0000-000000000000}"/>
  <bookViews>
    <workbookView xWindow="-110" yWindow="-110" windowWidth="19420" windowHeight="10300" xr2:uid="{593BA84F-CA6D-4496-B790-8E9D249B8886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" l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9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13" i="1"/>
  <c r="J14" i="1"/>
  <c r="G13" i="1"/>
  <c r="G14" i="1"/>
  <c r="J10" i="1"/>
  <c r="J11" i="1"/>
  <c r="G10" i="1"/>
  <c r="G11" i="1"/>
  <c r="J9" i="1"/>
  <c r="J12" i="1"/>
  <c r="G9" i="1"/>
  <c r="G12" i="1"/>
</calcChain>
</file>

<file path=xl/sharedStrings.xml><?xml version="1.0" encoding="utf-8"?>
<sst xmlns="http://schemas.openxmlformats.org/spreadsheetml/2006/main" count="128" uniqueCount="57">
  <si>
    <t>District Code</t>
  </si>
  <si>
    <t>Name</t>
  </si>
  <si>
    <t>Total/ Rural/ Urban</t>
  </si>
  <si>
    <t>Total Population</t>
  </si>
  <si>
    <t>Hindus</t>
  </si>
  <si>
    <t>Muslims</t>
  </si>
  <si>
    <t>Christians</t>
  </si>
  <si>
    <t>Sikhs</t>
  </si>
  <si>
    <t>Buddhists</t>
  </si>
  <si>
    <t>Jains</t>
  </si>
  <si>
    <t>Other Religions &amp; Persuasions</t>
  </si>
  <si>
    <t>Religion not stated</t>
  </si>
  <si>
    <t>Persons</t>
  </si>
  <si>
    <t>Males</t>
  </si>
  <si>
    <t>Females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</si>
  <si>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</si>
  <si>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</si>
  <si>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</si>
  <si>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</si>
  <si>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</si>
  <si>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</si>
  <si>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</si>
  <si>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</si>
  <si>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</si>
  <si>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</si>
  <si>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</si>
  <si>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</si>
  <si>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</si>
  <si>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</si>
  <si>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</si>
  <si>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</si>
  <si>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</si>
  <si>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</si>
  <si>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</si>
  <si>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</si>
  <si>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</si>
  <si>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</si>
  <si>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</si>
  <si>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</si>
  <si>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</si>
  <si>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</si>
  <si>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</si>
  <si>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</si>
  <si>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</si>
  <si>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Goalpara</t>
  </si>
  <si>
    <t>Kamrup</t>
  </si>
  <si>
    <t>Darrang</t>
  </si>
  <si>
    <t>Lakhimpur</t>
  </si>
  <si>
    <t>Nowgong</t>
  </si>
  <si>
    <t>Sibsagar</t>
  </si>
  <si>
    <t>Mikir Hills</t>
  </si>
  <si>
    <t>North Cachar Hills</t>
  </si>
  <si>
    <t>Cachar</t>
  </si>
  <si>
    <t>Total</t>
  </si>
  <si>
    <t>Rural</t>
  </si>
  <si>
    <t>Urban</t>
  </si>
  <si>
    <t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</si>
</sst>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CA65-E055-451E-89B0-91EA50F978EA}">
  <dimension ref="A1:AD38"/>
  <sheetViews>
    <sheetView tabSelected="1" topLeftCell="A7" zoomScale="54" zoomScaleNormal="85" workbookViewId="0">
      <selection activeCell="E22" sqref="E22"/>
    </sheetView>
  </sheetViews>
  <sheetFormatPr defaultRowHeight="14.5" x14ac:dyDescent="0.35"/>
  <cols>
    <col min="2" max="2" width="17.54296875" customWidth="1"/>
    <col min="4" max="4" width="14.81640625" customWidth="1"/>
    <col min="5" max="5" width="11.453125" customWidth="1"/>
    <col min="6" max="6" width="12.08984375" customWidth="1"/>
    <col min="7" max="7" width="11.90625" customWidth="1"/>
    <col min="8" max="8" width="13.81640625" customWidth="1"/>
    <col min="9" max="9" width="10" customWidth="1"/>
    <col min="10" max="10" width="12.08984375" customWidth="1"/>
    <col min="11" max="11" width="12.26953125" customWidth="1"/>
    <col min="12" max="12" width="11.1796875" customWidth="1"/>
  </cols>
  <sheetData>
    <row r="1" spans="1:30" x14ac:dyDescent="0.35">
      <c r="A1" s="12" t="s">
        <v>0</v>
      </c>
      <c r="B1" s="11" t="s">
        <v>1</v>
      </c>
      <c r="C1" s="13" t="s">
        <v>2</v>
      </c>
      <c r="D1" s="11" t="s">
        <v>3</v>
      </c>
      <c r="E1" s="11"/>
      <c r="F1" s="11"/>
      <c r="G1" s="11" t="s">
        <v>4</v>
      </c>
      <c r="H1" s="11"/>
      <c r="I1" s="11"/>
      <c r="J1" s="11" t="s">
        <v>5</v>
      </c>
      <c r="K1" s="11"/>
      <c r="L1" s="11"/>
      <c r="M1" s="11" t="s">
        <v>6</v>
      </c>
      <c r="N1" s="11"/>
      <c r="O1" s="11"/>
      <c r="P1" s="11" t="s">
        <v>7</v>
      </c>
      <c r="Q1" s="11"/>
      <c r="R1" s="11"/>
      <c r="S1" s="11" t="s">
        <v>8</v>
      </c>
      <c r="T1" s="11"/>
      <c r="U1" s="11"/>
      <c r="V1" s="11" t="s">
        <v>9</v>
      </c>
      <c r="W1" s="11"/>
      <c r="X1" s="11"/>
      <c r="Y1" s="11" t="s">
        <v>10</v>
      </c>
      <c r="Z1" s="11"/>
      <c r="AA1" s="11"/>
      <c r="AB1" s="11" t="s">
        <v>11</v>
      </c>
      <c r="AC1" s="11"/>
      <c r="AD1" s="11"/>
    </row>
    <row r="2" spans="1:30" x14ac:dyDescent="0.35">
      <c r="A2" s="12"/>
      <c r="B2" s="11"/>
      <c r="C2" s="14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35">
      <c r="A3" s="12"/>
      <c r="B3" s="11"/>
      <c r="C3" s="1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35">
      <c r="A4" s="12"/>
      <c r="B4" s="11"/>
      <c r="C4" s="14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35">
      <c r="A5" s="12"/>
      <c r="B5" s="11"/>
      <c r="C5" s="14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35">
      <c r="A6" s="12"/>
      <c r="B6" s="11"/>
      <c r="C6" s="14"/>
      <c r="D6" s="11" t="s">
        <v>12</v>
      </c>
      <c r="E6" s="11" t="s">
        <v>13</v>
      </c>
      <c r="F6" s="11" t="s">
        <v>14</v>
      </c>
      <c r="G6" s="11" t="s">
        <v>12</v>
      </c>
      <c r="H6" s="11" t="s">
        <v>13</v>
      </c>
      <c r="I6" s="11" t="s">
        <v>14</v>
      </c>
      <c r="J6" s="11" t="s">
        <v>12</v>
      </c>
      <c r="K6" s="11" t="s">
        <v>13</v>
      </c>
      <c r="L6" s="11" t="s">
        <v>14</v>
      </c>
      <c r="M6" s="11" t="s">
        <v>12</v>
      </c>
      <c r="N6" s="11" t="s">
        <v>13</v>
      </c>
      <c r="O6" s="11" t="s">
        <v>14</v>
      </c>
      <c r="P6" s="11" t="s">
        <v>12</v>
      </c>
      <c r="Q6" s="11" t="s">
        <v>13</v>
      </c>
      <c r="R6" s="11" t="s">
        <v>14</v>
      </c>
      <c r="S6" s="11" t="s">
        <v>12</v>
      </c>
      <c r="T6" s="11" t="s">
        <v>13</v>
      </c>
      <c r="U6" s="11" t="s">
        <v>14</v>
      </c>
      <c r="V6" s="11" t="s">
        <v>12</v>
      </c>
      <c r="W6" s="11" t="s">
        <v>13</v>
      </c>
      <c r="X6" s="11" t="s">
        <v>14</v>
      </c>
      <c r="Y6" s="11" t="s">
        <v>12</v>
      </c>
      <c r="Z6" s="11" t="s">
        <v>13</v>
      </c>
      <c r="AA6" s="11" t="s">
        <v>14</v>
      </c>
      <c r="AB6" s="11" t="s">
        <v>12</v>
      </c>
      <c r="AC6" s="11" t="s">
        <v>13</v>
      </c>
      <c r="AD6" s="11" t="s">
        <v>14</v>
      </c>
    </row>
    <row r="7" spans="1:30" x14ac:dyDescent="0.35">
      <c r="A7" s="12"/>
      <c r="B7" s="11"/>
      <c r="C7" s="15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5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7">
        <v>6</v>
      </c>
      <c r="G8" s="1" t="s">
        <v>20</v>
      </c>
      <c r="H8" s="1" t="s">
        <v>21</v>
      </c>
      <c r="I8" s="1" t="s">
        <v>22</v>
      </c>
      <c r="J8" s="1" t="s">
        <v>23</v>
      </c>
      <c r="K8" s="1" t="s">
        <v>24</v>
      </c>
      <c r="L8" s="1" t="s">
        <v>25</v>
      </c>
      <c r="M8" s="1" t="s">
        <v>26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31</v>
      </c>
      <c r="S8" s="1" t="s">
        <v>32</v>
      </c>
      <c r="T8" s="1" t="s">
        <v>33</v>
      </c>
      <c r="U8" s="1" t="s">
        <v>34</v>
      </c>
      <c r="V8" s="1" t="s">
        <v>35</v>
      </c>
      <c r="W8" s="1" t="s">
        <v>36</v>
      </c>
      <c r="X8" s="1" t="s">
        <v>37</v>
      </c>
      <c r="Y8" s="1" t="s">
        <v>38</v>
      </c>
      <c r="Z8" s="1" t="s">
        <v>39</v>
      </c>
      <c r="AA8" s="1" t="s">
        <v>40</v>
      </c>
      <c r="AB8" s="1" t="s">
        <v>41</v>
      </c>
      <c r="AC8" s="1" t="s">
        <v>42</v>
      </c>
      <c r="AD8" s="1" t="s">
        <v>43</v>
      </c>
    </row>
    <row r="9" spans="1:30" s="3" customFormat="1" x14ac:dyDescent="0.35">
      <c r="A9" s="2"/>
      <c r="B9" s="2" t="s">
        <v>56</v>
      </c>
      <c r="C9" s="2" t="s">
        <v>53</v>
      </c>
      <c r="D9" s="4">
        <v>14957542</v>
      </c>
      <c r="E9" s="6">
        <v>7885064</v>
      </c>
      <c r="F9" s="6">
        <v>7072478</v>
      </c>
      <c r="G9" s="8">
        <f t="shared" ref="G9:G38" si="0">SUM(H9, I9)</f>
        <v>10625847</v>
      </c>
      <c r="H9" s="8">
        <v>5633429</v>
      </c>
      <c r="I9" s="6">
        <v>4992418</v>
      </c>
      <c r="J9" s="4">
        <f t="shared" ref="J9:J11" si="1">SUM(K9, L9)</f>
        <v>3594006</v>
      </c>
      <c r="K9" s="6">
        <v>1873763</v>
      </c>
      <c r="L9" s="2">
        <v>1720243</v>
      </c>
      <c r="M9" s="8">
        <f>SUM(N9, O9)</f>
        <v>667151</v>
      </c>
      <c r="N9" s="4">
        <v>339048</v>
      </c>
      <c r="O9" s="2">
        <v>328103</v>
      </c>
      <c r="P9" s="9">
        <f>SUM(Q9, R9)</f>
        <v>12347</v>
      </c>
      <c r="Q9" s="2">
        <v>7064</v>
      </c>
      <c r="R9" s="2">
        <v>5283</v>
      </c>
      <c r="S9" s="9">
        <f>SUM(T9, U9)</f>
        <v>45212</v>
      </c>
      <c r="T9" s="2">
        <v>23911</v>
      </c>
      <c r="U9" s="2">
        <v>21301</v>
      </c>
      <c r="V9" s="9">
        <f xml:space="preserve"> SUM(W9, X9)</f>
        <v>12917</v>
      </c>
      <c r="W9" s="2">
        <v>7813</v>
      </c>
      <c r="X9" s="2">
        <v>5104</v>
      </c>
      <c r="Y9" s="10">
        <f t="shared" ref="Y9:Y37" si="2">SUM(Z9, AA9)</f>
        <v>62</v>
      </c>
      <c r="Z9" s="2">
        <v>36</v>
      </c>
      <c r="AA9" s="2">
        <v>26</v>
      </c>
      <c r="AB9" s="10">
        <f t="shared" ref="AB9:AB37" si="3">SUM(AC9,AD9)</f>
        <v>0</v>
      </c>
      <c r="AC9" s="2">
        <v>0</v>
      </c>
      <c r="AD9" s="2">
        <v>0</v>
      </c>
    </row>
    <row r="10" spans="1:30" s="3" customFormat="1" x14ac:dyDescent="0.35">
      <c r="A10" s="2"/>
      <c r="B10" s="2" t="s">
        <v>56</v>
      </c>
      <c r="C10" s="2" t="s">
        <v>54</v>
      </c>
      <c r="D10" s="4">
        <v>13630561</v>
      </c>
      <c r="E10" s="6">
        <v>7126453</v>
      </c>
      <c r="F10" s="6">
        <v>6504108</v>
      </c>
      <c r="G10" s="8">
        <f t="shared" si="0"/>
        <v>9508484</v>
      </c>
      <c r="H10" s="8">
        <v>4991208</v>
      </c>
      <c r="I10" s="2">
        <v>4517276</v>
      </c>
      <c r="J10" s="4">
        <f t="shared" si="1"/>
        <v>3449070</v>
      </c>
      <c r="K10" s="2">
        <v>1791515</v>
      </c>
      <c r="L10" s="4">
        <v>1657555</v>
      </c>
      <c r="M10" s="8">
        <f t="shared" ref="M10:M38" si="4">SUM(N10, O10)</f>
        <v>619629</v>
      </c>
      <c r="N10" s="4">
        <v>314974</v>
      </c>
      <c r="O10" s="2">
        <v>304655</v>
      </c>
      <c r="P10" s="9">
        <f t="shared" ref="P10:P38" si="5">SUM(Q10, R10)</f>
        <v>5530</v>
      </c>
      <c r="Q10" s="2">
        <v>3257</v>
      </c>
      <c r="R10" s="2">
        <v>2273</v>
      </c>
      <c r="S10" s="9">
        <f t="shared" ref="S10:S38" si="6">SUM(T10, U10)</f>
        <v>43091</v>
      </c>
      <c r="T10" s="2">
        <v>22762</v>
      </c>
      <c r="U10" s="2">
        <v>20329</v>
      </c>
      <c r="V10" s="9">
        <f t="shared" ref="V10:V38" si="7" xml:space="preserve"> SUM(W10, X10)</f>
        <v>4695</v>
      </c>
      <c r="W10" s="2">
        <v>2701</v>
      </c>
      <c r="X10" s="2">
        <v>1994</v>
      </c>
      <c r="Y10" s="10">
        <f t="shared" si="2"/>
        <v>62</v>
      </c>
      <c r="Z10" s="2">
        <v>36</v>
      </c>
      <c r="AA10" s="2">
        <v>26</v>
      </c>
      <c r="AB10" s="10">
        <f t="shared" si="3"/>
        <v>0</v>
      </c>
      <c r="AC10" s="2">
        <v>0</v>
      </c>
      <c r="AD10" s="2">
        <v>0</v>
      </c>
    </row>
    <row r="11" spans="1:30" s="3" customFormat="1" x14ac:dyDescent="0.35">
      <c r="A11" s="2"/>
      <c r="B11" s="2" t="s">
        <v>56</v>
      </c>
      <c r="C11" s="2" t="s">
        <v>55</v>
      </c>
      <c r="D11" s="4">
        <v>1326981</v>
      </c>
      <c r="E11" s="6">
        <v>758611</v>
      </c>
      <c r="F11" s="2">
        <v>568370</v>
      </c>
      <c r="G11" s="8">
        <f t="shared" si="0"/>
        <v>1117363</v>
      </c>
      <c r="H11" s="8">
        <v>642221</v>
      </c>
      <c r="I11" s="2">
        <v>475142</v>
      </c>
      <c r="J11" s="4">
        <f t="shared" si="1"/>
        <v>144936</v>
      </c>
      <c r="K11" s="2">
        <v>82248</v>
      </c>
      <c r="L11" s="4">
        <v>62688</v>
      </c>
      <c r="M11" s="8">
        <f t="shared" si="4"/>
        <v>47522</v>
      </c>
      <c r="N11" s="4">
        <v>24074</v>
      </c>
      <c r="O11" s="2">
        <v>23448</v>
      </c>
      <c r="P11" s="9">
        <f t="shared" si="5"/>
        <v>6817</v>
      </c>
      <c r="Q11" s="2">
        <v>3807</v>
      </c>
      <c r="R11" s="2">
        <v>3010</v>
      </c>
      <c r="S11" s="9">
        <f t="shared" si="6"/>
        <v>2121</v>
      </c>
      <c r="T11" s="2">
        <v>1149</v>
      </c>
      <c r="U11" s="2">
        <v>972</v>
      </c>
      <c r="V11" s="9">
        <f t="shared" si="7"/>
        <v>8222</v>
      </c>
      <c r="W11" s="2">
        <v>5112</v>
      </c>
      <c r="X11" s="2">
        <v>3110</v>
      </c>
      <c r="Y11" s="10">
        <f t="shared" si="2"/>
        <v>0</v>
      </c>
      <c r="Z11" s="5">
        <v>0</v>
      </c>
      <c r="AA11" s="5">
        <v>0</v>
      </c>
      <c r="AB11" s="10">
        <f t="shared" si="3"/>
        <v>0</v>
      </c>
      <c r="AC11" s="5">
        <v>0</v>
      </c>
      <c r="AD11" s="5">
        <v>0</v>
      </c>
    </row>
    <row r="12" spans="1:30" x14ac:dyDescent="0.35">
      <c r="B12" t="s">
        <v>44</v>
      </c>
      <c r="C12" t="s">
        <v>53</v>
      </c>
      <c r="D12" s="4">
        <v>2225103</v>
      </c>
      <c r="E12" s="4">
        <v>1154449</v>
      </c>
      <c r="F12" s="4">
        <v>1070654</v>
      </c>
      <c r="G12" s="8">
        <f t="shared" si="0"/>
        <v>1199739</v>
      </c>
      <c r="H12" s="4">
        <v>626319</v>
      </c>
      <c r="I12" s="4">
        <v>573420</v>
      </c>
      <c r="J12" s="4">
        <f>SUM(K12, L12)</f>
        <v>940090</v>
      </c>
      <c r="K12" s="4">
        <v>483784</v>
      </c>
      <c r="L12" s="4">
        <v>456306</v>
      </c>
      <c r="M12" s="8">
        <f t="shared" si="4"/>
        <v>79876</v>
      </c>
      <c r="N12" s="4">
        <v>41172</v>
      </c>
      <c r="O12" s="4">
        <v>38704</v>
      </c>
      <c r="P12" s="9">
        <f t="shared" si="5"/>
        <v>875</v>
      </c>
      <c r="Q12">
        <v>476</v>
      </c>
      <c r="R12">
        <v>399</v>
      </c>
      <c r="S12" s="9">
        <f t="shared" si="6"/>
        <v>581</v>
      </c>
      <c r="T12">
        <v>319</v>
      </c>
      <c r="U12">
        <v>262</v>
      </c>
      <c r="V12" s="9">
        <f t="shared" si="7"/>
        <v>3942</v>
      </c>
      <c r="W12" s="4">
        <v>2379</v>
      </c>
      <c r="X12" s="4">
        <v>1563</v>
      </c>
      <c r="Y12" s="10">
        <f t="shared" si="2"/>
        <v>0</v>
      </c>
      <c r="Z12" s="5">
        <v>0</v>
      </c>
      <c r="AA12" s="5">
        <v>0</v>
      </c>
      <c r="AB12" s="10">
        <f t="shared" si="3"/>
        <v>0</v>
      </c>
      <c r="AC12" s="5">
        <v>0</v>
      </c>
      <c r="AD12" s="2">
        <v>0</v>
      </c>
    </row>
    <row r="13" spans="1:30" x14ac:dyDescent="0.35">
      <c r="B13" t="s">
        <v>44</v>
      </c>
      <c r="C13" t="s">
        <v>54</v>
      </c>
      <c r="D13" s="4">
        <v>2052809</v>
      </c>
      <c r="E13" s="4">
        <v>1058785</v>
      </c>
      <c r="F13" s="4">
        <v>994024</v>
      </c>
      <c r="G13" s="8">
        <f t="shared" si="0"/>
        <v>1062255</v>
      </c>
      <c r="H13" s="4">
        <v>549842</v>
      </c>
      <c r="I13" s="4">
        <v>512413</v>
      </c>
      <c r="J13" s="4">
        <f t="shared" ref="J13:J38" si="8">SUM(K13, L13)</f>
        <v>908520</v>
      </c>
      <c r="K13" s="4">
        <v>466630</v>
      </c>
      <c r="L13" s="4">
        <v>441890</v>
      </c>
      <c r="M13" s="8">
        <f t="shared" si="4"/>
        <v>79445</v>
      </c>
      <c r="N13" s="4">
        <v>40929</v>
      </c>
      <c r="O13" s="4">
        <v>38516</v>
      </c>
      <c r="P13" s="9">
        <f t="shared" si="5"/>
        <v>696</v>
      </c>
      <c r="Q13">
        <v>364</v>
      </c>
      <c r="R13">
        <v>332</v>
      </c>
      <c r="S13" s="9">
        <f t="shared" si="6"/>
        <v>478</v>
      </c>
      <c r="T13">
        <v>256</v>
      </c>
      <c r="U13">
        <v>222</v>
      </c>
      <c r="V13" s="9">
        <f t="shared" si="7"/>
        <v>1415</v>
      </c>
      <c r="W13">
        <v>764</v>
      </c>
      <c r="X13">
        <v>651</v>
      </c>
      <c r="Y13" s="10">
        <f t="shared" si="2"/>
        <v>0</v>
      </c>
      <c r="Z13" s="5">
        <v>0</v>
      </c>
      <c r="AA13" s="5">
        <v>0</v>
      </c>
      <c r="AB13" s="10">
        <f t="shared" si="3"/>
        <v>0</v>
      </c>
      <c r="AC13" s="5">
        <v>0</v>
      </c>
      <c r="AD13" s="2">
        <v>0</v>
      </c>
    </row>
    <row r="14" spans="1:30" x14ac:dyDescent="0.35">
      <c r="B14" t="s">
        <v>44</v>
      </c>
      <c r="C14" t="s">
        <v>55</v>
      </c>
      <c r="D14" s="4">
        <v>172294</v>
      </c>
      <c r="E14" s="4">
        <v>95664</v>
      </c>
      <c r="F14" s="4">
        <v>76630</v>
      </c>
      <c r="G14" s="8">
        <f t="shared" si="0"/>
        <v>137484</v>
      </c>
      <c r="H14" s="4">
        <v>76477</v>
      </c>
      <c r="I14" s="4">
        <v>61007</v>
      </c>
      <c r="J14" s="4">
        <f t="shared" si="8"/>
        <v>31570</v>
      </c>
      <c r="K14" s="4">
        <v>17154</v>
      </c>
      <c r="L14" s="4">
        <v>14416</v>
      </c>
      <c r="M14" s="8">
        <f t="shared" si="4"/>
        <v>431</v>
      </c>
      <c r="N14">
        <v>243</v>
      </c>
      <c r="O14">
        <v>188</v>
      </c>
      <c r="P14" s="9">
        <f t="shared" si="5"/>
        <v>179</v>
      </c>
      <c r="Q14">
        <v>112</v>
      </c>
      <c r="R14">
        <v>67</v>
      </c>
      <c r="S14" s="9">
        <f t="shared" si="6"/>
        <v>103</v>
      </c>
      <c r="T14">
        <v>63</v>
      </c>
      <c r="U14">
        <v>40</v>
      </c>
      <c r="V14" s="9">
        <f t="shared" si="7"/>
        <v>2527</v>
      </c>
      <c r="W14" s="4">
        <v>1615</v>
      </c>
      <c r="X14">
        <v>912</v>
      </c>
      <c r="Y14" s="10">
        <f t="shared" si="2"/>
        <v>0</v>
      </c>
      <c r="Z14" s="5">
        <v>0</v>
      </c>
      <c r="AA14" s="5">
        <v>0</v>
      </c>
      <c r="AB14" s="10">
        <f t="shared" si="3"/>
        <v>0</v>
      </c>
      <c r="AC14" s="5">
        <v>0</v>
      </c>
      <c r="AD14" s="2">
        <v>0</v>
      </c>
    </row>
    <row r="15" spans="1:30" x14ac:dyDescent="0.35">
      <c r="B15" t="s">
        <v>45</v>
      </c>
      <c r="C15" t="s">
        <v>53</v>
      </c>
      <c r="D15" s="4">
        <v>2854183</v>
      </c>
      <c r="E15" s="4">
        <v>1510149</v>
      </c>
      <c r="F15" s="4">
        <v>1344034</v>
      </c>
      <c r="G15" s="8">
        <f t="shared" si="0"/>
        <v>1996640</v>
      </c>
      <c r="H15" s="4">
        <v>1061799</v>
      </c>
      <c r="I15" s="4">
        <v>934841</v>
      </c>
      <c r="J15" s="4">
        <f t="shared" si="8"/>
        <v>825657</v>
      </c>
      <c r="K15" s="4">
        <v>431482</v>
      </c>
      <c r="L15" s="4">
        <v>394175</v>
      </c>
      <c r="M15" s="8">
        <f t="shared" si="4"/>
        <v>25125</v>
      </c>
      <c r="N15" s="4">
        <v>13125</v>
      </c>
      <c r="O15" s="4">
        <v>12000</v>
      </c>
      <c r="P15" s="9">
        <f t="shared" si="5"/>
        <v>2570</v>
      </c>
      <c r="Q15" s="4">
        <v>1388</v>
      </c>
      <c r="R15" s="4">
        <v>1182</v>
      </c>
      <c r="S15" s="9">
        <f t="shared" si="6"/>
        <v>1234</v>
      </c>
      <c r="T15">
        <v>682</v>
      </c>
      <c r="U15">
        <v>552</v>
      </c>
      <c r="V15" s="9">
        <f t="shared" si="7"/>
        <v>2957</v>
      </c>
      <c r="W15" s="4">
        <v>1673</v>
      </c>
      <c r="X15" s="4">
        <v>1284</v>
      </c>
      <c r="Y15" s="10">
        <f t="shared" si="2"/>
        <v>0</v>
      </c>
      <c r="Z15" s="5">
        <v>0</v>
      </c>
      <c r="AA15" s="5">
        <v>0</v>
      </c>
      <c r="AB15" s="10">
        <f t="shared" si="3"/>
        <v>0</v>
      </c>
      <c r="AC15" s="5">
        <v>0</v>
      </c>
      <c r="AD15" s="2">
        <v>0</v>
      </c>
    </row>
    <row r="16" spans="1:30" x14ac:dyDescent="0.35">
      <c r="B16" t="s">
        <v>45</v>
      </c>
      <c r="C16" t="s">
        <v>54</v>
      </c>
      <c r="D16" s="4">
        <v>2519028</v>
      </c>
      <c r="E16" s="4">
        <v>1315628</v>
      </c>
      <c r="F16" s="4">
        <v>1203400</v>
      </c>
      <c r="G16" s="8">
        <f t="shared" si="0"/>
        <v>1694338</v>
      </c>
      <c r="H16" s="4">
        <v>886413</v>
      </c>
      <c r="I16" s="4">
        <v>807925</v>
      </c>
      <c r="J16" s="4">
        <f t="shared" si="8"/>
        <v>799772</v>
      </c>
      <c r="K16" s="4">
        <v>416180</v>
      </c>
      <c r="L16" s="4">
        <v>383592</v>
      </c>
      <c r="M16" s="8">
        <f t="shared" si="4"/>
        <v>22618</v>
      </c>
      <c r="N16" s="4">
        <v>11831</v>
      </c>
      <c r="O16" s="4">
        <v>10787</v>
      </c>
      <c r="P16" s="9">
        <f t="shared" si="5"/>
        <v>547</v>
      </c>
      <c r="Q16">
        <v>295</v>
      </c>
      <c r="R16">
        <v>252</v>
      </c>
      <c r="S16" s="9">
        <f t="shared" si="6"/>
        <v>851</v>
      </c>
      <c r="T16">
        <v>465</v>
      </c>
      <c r="U16">
        <v>386</v>
      </c>
      <c r="V16" s="9">
        <f t="shared" si="7"/>
        <v>902</v>
      </c>
      <c r="W16">
        <v>444</v>
      </c>
      <c r="X16">
        <v>458</v>
      </c>
      <c r="Y16" s="10">
        <f t="shared" si="2"/>
        <v>0</v>
      </c>
      <c r="Z16" s="5">
        <v>0</v>
      </c>
      <c r="AA16" s="5">
        <v>0</v>
      </c>
      <c r="AB16" s="10">
        <f t="shared" si="3"/>
        <v>0</v>
      </c>
      <c r="AC16" s="5">
        <v>0</v>
      </c>
      <c r="AD16" s="2">
        <v>0</v>
      </c>
    </row>
    <row r="17" spans="2:30" x14ac:dyDescent="0.35">
      <c r="B17" t="s">
        <v>45</v>
      </c>
      <c r="C17" t="s">
        <v>55</v>
      </c>
      <c r="D17" s="4">
        <v>335155</v>
      </c>
      <c r="E17" s="4">
        <v>194521</v>
      </c>
      <c r="F17" s="4">
        <v>140634</v>
      </c>
      <c r="G17" s="8">
        <f t="shared" si="0"/>
        <v>302302</v>
      </c>
      <c r="H17" s="4">
        <v>175386</v>
      </c>
      <c r="I17" s="4">
        <v>126916</v>
      </c>
      <c r="J17" s="4">
        <f t="shared" si="8"/>
        <v>25885</v>
      </c>
      <c r="K17" s="4">
        <v>15302</v>
      </c>
      <c r="L17" s="4">
        <v>10583</v>
      </c>
      <c r="M17" s="8">
        <f t="shared" si="4"/>
        <v>2507</v>
      </c>
      <c r="N17" s="4">
        <v>1294</v>
      </c>
      <c r="O17" s="4">
        <v>1213</v>
      </c>
      <c r="P17" s="9">
        <f t="shared" si="5"/>
        <v>2023</v>
      </c>
      <c r="Q17" s="4">
        <v>1093</v>
      </c>
      <c r="R17">
        <v>930</v>
      </c>
      <c r="S17" s="9">
        <f t="shared" si="6"/>
        <v>383</v>
      </c>
      <c r="T17">
        <v>217</v>
      </c>
      <c r="U17">
        <v>166</v>
      </c>
      <c r="V17" s="9">
        <f t="shared" si="7"/>
        <v>2055</v>
      </c>
      <c r="W17" s="4">
        <v>1229</v>
      </c>
      <c r="X17">
        <v>826</v>
      </c>
      <c r="Y17" s="10">
        <f t="shared" si="2"/>
        <v>0</v>
      </c>
      <c r="Z17" s="5">
        <v>0</v>
      </c>
      <c r="AA17" s="5">
        <v>0</v>
      </c>
      <c r="AB17" s="10">
        <f t="shared" si="3"/>
        <v>0</v>
      </c>
      <c r="AC17" s="5">
        <v>0</v>
      </c>
      <c r="AD17" s="2">
        <v>0</v>
      </c>
    </row>
    <row r="18" spans="2:30" x14ac:dyDescent="0.35">
      <c r="B18" t="s">
        <v>46</v>
      </c>
      <c r="C18" t="s">
        <v>53</v>
      </c>
      <c r="D18" s="4">
        <v>1736188</v>
      </c>
      <c r="E18" s="4">
        <v>919635</v>
      </c>
      <c r="F18" s="4">
        <v>816553</v>
      </c>
      <c r="G18" s="8">
        <f t="shared" si="0"/>
        <v>1361974</v>
      </c>
      <c r="H18" s="4">
        <v>723768</v>
      </c>
      <c r="I18" s="4">
        <v>638206</v>
      </c>
      <c r="J18" s="4">
        <f t="shared" si="8"/>
        <v>281095</v>
      </c>
      <c r="K18" s="4">
        <v>147134</v>
      </c>
      <c r="L18" s="4">
        <v>133961</v>
      </c>
      <c r="M18" s="8">
        <f t="shared" si="4"/>
        <v>87946</v>
      </c>
      <c r="N18" s="4">
        <v>45763</v>
      </c>
      <c r="O18" s="4">
        <v>42183</v>
      </c>
      <c r="P18" s="9">
        <f t="shared" si="5"/>
        <v>1023</v>
      </c>
      <c r="Q18">
        <v>630</v>
      </c>
      <c r="R18">
        <v>393</v>
      </c>
      <c r="S18" s="9">
        <f t="shared" si="6"/>
        <v>2886</v>
      </c>
      <c r="T18" s="4">
        <v>1502</v>
      </c>
      <c r="U18" s="4">
        <v>1384</v>
      </c>
      <c r="V18" s="9">
        <f t="shared" si="7"/>
        <v>1264</v>
      </c>
      <c r="W18">
        <v>838</v>
      </c>
      <c r="X18">
        <v>426</v>
      </c>
      <c r="Y18" s="10">
        <f t="shared" si="2"/>
        <v>0</v>
      </c>
      <c r="Z18" s="5">
        <v>0</v>
      </c>
      <c r="AA18" s="5">
        <v>0</v>
      </c>
      <c r="AB18" s="10">
        <f t="shared" si="3"/>
        <v>0</v>
      </c>
      <c r="AC18" s="5">
        <v>0</v>
      </c>
      <c r="AD18" s="2">
        <v>0</v>
      </c>
    </row>
    <row r="19" spans="2:30" x14ac:dyDescent="0.35">
      <c r="B19" t="s">
        <v>46</v>
      </c>
      <c r="C19" t="s">
        <v>54</v>
      </c>
      <c r="D19" s="4">
        <v>1632445</v>
      </c>
      <c r="E19" s="4">
        <v>858927</v>
      </c>
      <c r="F19" s="4">
        <v>773518</v>
      </c>
      <c r="G19" s="8">
        <f t="shared" si="0"/>
        <v>1269353</v>
      </c>
      <c r="H19" s="4">
        <v>669568</v>
      </c>
      <c r="I19" s="4">
        <v>599785</v>
      </c>
      <c r="J19" s="4">
        <f t="shared" si="8"/>
        <v>272654</v>
      </c>
      <c r="K19" s="4">
        <v>142275</v>
      </c>
      <c r="L19" s="4">
        <v>130379</v>
      </c>
      <c r="M19" s="8">
        <f t="shared" si="4"/>
        <v>86772</v>
      </c>
      <c r="N19" s="4">
        <v>45076</v>
      </c>
      <c r="O19" s="4">
        <v>41696</v>
      </c>
      <c r="P19" s="9">
        <f t="shared" si="5"/>
        <v>659</v>
      </c>
      <c r="Q19">
        <v>421</v>
      </c>
      <c r="R19">
        <v>238</v>
      </c>
      <c r="S19" s="9">
        <f t="shared" si="6"/>
        <v>2757</v>
      </c>
      <c r="T19" s="4">
        <v>1421</v>
      </c>
      <c r="U19" s="4">
        <v>1336</v>
      </c>
      <c r="V19" s="9">
        <f t="shared" si="7"/>
        <v>250</v>
      </c>
      <c r="W19">
        <v>166</v>
      </c>
      <c r="X19">
        <v>84</v>
      </c>
      <c r="Y19" s="10">
        <f t="shared" si="2"/>
        <v>0</v>
      </c>
      <c r="Z19" s="5">
        <v>0</v>
      </c>
      <c r="AA19" s="5">
        <v>0</v>
      </c>
      <c r="AB19" s="10">
        <f t="shared" si="3"/>
        <v>0</v>
      </c>
      <c r="AC19" s="5">
        <v>0</v>
      </c>
      <c r="AD19" s="2">
        <v>0</v>
      </c>
    </row>
    <row r="20" spans="2:30" x14ac:dyDescent="0.35">
      <c r="B20" t="s">
        <v>46</v>
      </c>
      <c r="C20" t="s">
        <v>55</v>
      </c>
      <c r="D20" s="4">
        <v>103743</v>
      </c>
      <c r="E20" s="4">
        <v>60708</v>
      </c>
      <c r="F20" s="4">
        <v>43035</v>
      </c>
      <c r="G20" s="8">
        <f t="shared" si="0"/>
        <v>92621</v>
      </c>
      <c r="H20" s="4">
        <v>54200</v>
      </c>
      <c r="I20" s="4">
        <v>38421</v>
      </c>
      <c r="J20" s="4">
        <f t="shared" si="8"/>
        <v>8441</v>
      </c>
      <c r="K20" s="4">
        <v>4859</v>
      </c>
      <c r="L20" s="4">
        <v>3582</v>
      </c>
      <c r="M20" s="8">
        <f t="shared" si="4"/>
        <v>1174</v>
      </c>
      <c r="N20">
        <v>687</v>
      </c>
      <c r="O20">
        <v>487</v>
      </c>
      <c r="P20" s="9">
        <f t="shared" si="5"/>
        <v>364</v>
      </c>
      <c r="Q20">
        <v>209</v>
      </c>
      <c r="R20">
        <v>155</v>
      </c>
      <c r="S20" s="9">
        <f t="shared" si="6"/>
        <v>129</v>
      </c>
      <c r="T20">
        <v>81</v>
      </c>
      <c r="U20">
        <v>48</v>
      </c>
      <c r="V20" s="9">
        <f t="shared" si="7"/>
        <v>1014</v>
      </c>
      <c r="W20">
        <v>672</v>
      </c>
      <c r="X20">
        <v>342</v>
      </c>
      <c r="Y20" s="10">
        <f t="shared" si="2"/>
        <v>0</v>
      </c>
      <c r="Z20" s="5">
        <v>0</v>
      </c>
      <c r="AA20" s="5">
        <v>0</v>
      </c>
      <c r="AB20" s="10">
        <f t="shared" si="3"/>
        <v>0</v>
      </c>
      <c r="AC20" s="5">
        <v>0</v>
      </c>
      <c r="AD20" s="2">
        <v>0</v>
      </c>
    </row>
    <row r="21" spans="2:30" x14ac:dyDescent="0.35">
      <c r="B21" t="s">
        <v>47</v>
      </c>
      <c r="C21" t="s">
        <v>53</v>
      </c>
      <c r="D21" s="4">
        <v>2122719</v>
      </c>
      <c r="E21" s="4">
        <v>1135863</v>
      </c>
      <c r="F21" s="4">
        <v>986856</v>
      </c>
      <c r="G21" s="8">
        <f t="shared" si="0"/>
        <v>1941276</v>
      </c>
      <c r="H21" s="4">
        <v>1038545</v>
      </c>
      <c r="I21" s="4">
        <v>902731</v>
      </c>
      <c r="J21" s="4">
        <f t="shared" si="8"/>
        <v>97329</v>
      </c>
      <c r="K21" s="4">
        <v>53046</v>
      </c>
      <c r="L21" s="4">
        <v>44283</v>
      </c>
      <c r="M21" s="8">
        <f t="shared" si="4"/>
        <v>68103</v>
      </c>
      <c r="N21" s="4">
        <v>35486</v>
      </c>
      <c r="O21" s="4">
        <v>32617</v>
      </c>
      <c r="P21" s="9">
        <f t="shared" si="5"/>
        <v>3035</v>
      </c>
      <c r="Q21" s="4">
        <v>1715</v>
      </c>
      <c r="R21" s="4">
        <v>1320</v>
      </c>
      <c r="S21" s="9">
        <f t="shared" si="6"/>
        <v>11451</v>
      </c>
      <c r="T21" s="4">
        <v>6205</v>
      </c>
      <c r="U21" s="4">
        <v>5246</v>
      </c>
      <c r="V21" s="9">
        <f t="shared" si="7"/>
        <v>1525</v>
      </c>
      <c r="W21">
        <v>866</v>
      </c>
      <c r="X21">
        <v>659</v>
      </c>
      <c r="Y21" s="10">
        <f t="shared" si="2"/>
        <v>0</v>
      </c>
      <c r="Z21" s="5">
        <v>0</v>
      </c>
      <c r="AA21" s="5">
        <v>0</v>
      </c>
      <c r="AB21" s="10">
        <f t="shared" si="3"/>
        <v>0</v>
      </c>
      <c r="AC21" s="5">
        <v>0</v>
      </c>
      <c r="AD21" s="2">
        <v>0</v>
      </c>
    </row>
    <row r="22" spans="2:30" x14ac:dyDescent="0.35">
      <c r="B22" t="s">
        <v>47</v>
      </c>
      <c r="C22" t="s">
        <v>54</v>
      </c>
      <c r="D22" s="4">
        <v>1869839</v>
      </c>
      <c r="E22" s="4">
        <v>987252</v>
      </c>
      <c r="F22" s="4">
        <v>882587</v>
      </c>
      <c r="G22" s="8">
        <f t="shared" si="0"/>
        <v>1719906</v>
      </c>
      <c r="H22" s="4">
        <v>908003</v>
      </c>
      <c r="I22" s="4">
        <v>811903</v>
      </c>
      <c r="J22" s="4">
        <f t="shared" si="8"/>
        <v>72375</v>
      </c>
      <c r="K22" s="4">
        <v>38456</v>
      </c>
      <c r="L22" s="4">
        <v>33919</v>
      </c>
      <c r="M22" s="8">
        <f t="shared" si="4"/>
        <v>65463</v>
      </c>
      <c r="N22" s="4">
        <v>34161</v>
      </c>
      <c r="O22" s="4">
        <v>31302</v>
      </c>
      <c r="P22" s="9">
        <f t="shared" si="5"/>
        <v>912</v>
      </c>
      <c r="Q22">
        <v>529</v>
      </c>
      <c r="R22">
        <v>383</v>
      </c>
      <c r="S22" s="9">
        <f t="shared" si="6"/>
        <v>10557</v>
      </c>
      <c r="T22" s="4">
        <v>5723</v>
      </c>
      <c r="U22" s="4">
        <v>4834</v>
      </c>
      <c r="V22" s="9">
        <f t="shared" si="7"/>
        <v>626</v>
      </c>
      <c r="W22">
        <v>380</v>
      </c>
      <c r="X22">
        <v>246</v>
      </c>
      <c r="Y22" s="10">
        <f t="shared" si="2"/>
        <v>0</v>
      </c>
      <c r="Z22" s="5">
        <v>0</v>
      </c>
      <c r="AA22" s="5">
        <v>0</v>
      </c>
      <c r="AB22" s="10">
        <f t="shared" si="3"/>
        <v>0</v>
      </c>
      <c r="AC22" s="5">
        <v>0</v>
      </c>
      <c r="AD22" s="2">
        <v>0</v>
      </c>
    </row>
    <row r="23" spans="2:30" x14ac:dyDescent="0.35">
      <c r="B23" t="s">
        <v>47</v>
      </c>
      <c r="C23" t="s">
        <v>55</v>
      </c>
      <c r="D23" s="4">
        <v>252880</v>
      </c>
      <c r="E23" s="4">
        <v>148611</v>
      </c>
      <c r="F23" s="4">
        <v>104269</v>
      </c>
      <c r="G23" s="8">
        <f t="shared" si="0"/>
        <v>221370</v>
      </c>
      <c r="H23" s="4">
        <v>130542</v>
      </c>
      <c r="I23" s="4">
        <v>90828</v>
      </c>
      <c r="J23" s="4">
        <f t="shared" si="8"/>
        <v>24954</v>
      </c>
      <c r="K23" s="4">
        <v>14590</v>
      </c>
      <c r="L23" s="4">
        <v>10364</v>
      </c>
      <c r="M23" s="8">
        <f t="shared" si="4"/>
        <v>2640</v>
      </c>
      <c r="N23" s="4">
        <v>1325</v>
      </c>
      <c r="O23" s="4">
        <v>1315</v>
      </c>
      <c r="P23" s="9">
        <f t="shared" si="5"/>
        <v>2123</v>
      </c>
      <c r="Q23" s="4">
        <v>1186</v>
      </c>
      <c r="R23">
        <v>937</v>
      </c>
      <c r="S23" s="9">
        <f t="shared" si="6"/>
        <v>894</v>
      </c>
      <c r="T23">
        <v>482</v>
      </c>
      <c r="U23">
        <v>412</v>
      </c>
      <c r="V23" s="9">
        <f t="shared" si="7"/>
        <v>899</v>
      </c>
      <c r="W23">
        <v>486</v>
      </c>
      <c r="X23">
        <v>413</v>
      </c>
      <c r="Y23" s="10">
        <f t="shared" si="2"/>
        <v>0</v>
      </c>
      <c r="Z23" s="5">
        <v>0</v>
      </c>
      <c r="AA23" s="5">
        <v>0</v>
      </c>
      <c r="AB23" s="10">
        <f t="shared" si="3"/>
        <v>0</v>
      </c>
      <c r="AC23" s="5">
        <v>0</v>
      </c>
      <c r="AD23" s="2">
        <v>0</v>
      </c>
    </row>
    <row r="24" spans="2:30" x14ac:dyDescent="0.35">
      <c r="B24" t="s">
        <v>48</v>
      </c>
      <c r="C24" t="s">
        <v>53</v>
      </c>
      <c r="D24" s="4">
        <v>1680895</v>
      </c>
      <c r="E24" s="4">
        <v>884938</v>
      </c>
      <c r="F24" s="4">
        <v>795957</v>
      </c>
      <c r="G24" s="8">
        <f t="shared" si="0"/>
        <v>1003506</v>
      </c>
      <c r="H24" s="4">
        <v>530523</v>
      </c>
      <c r="I24" s="4">
        <v>472983</v>
      </c>
      <c r="J24" s="4">
        <f t="shared" si="8"/>
        <v>662181</v>
      </c>
      <c r="K24" s="4">
        <v>346159</v>
      </c>
      <c r="L24" s="4">
        <v>316022</v>
      </c>
      <c r="M24" s="8">
        <f t="shared" si="4"/>
        <v>11879</v>
      </c>
      <c r="N24" s="4">
        <v>6302</v>
      </c>
      <c r="O24" s="4">
        <v>5577</v>
      </c>
      <c r="P24" s="9">
        <f t="shared" si="5"/>
        <v>1763</v>
      </c>
      <c r="Q24">
        <v>972</v>
      </c>
      <c r="R24">
        <v>791</v>
      </c>
      <c r="S24" s="9">
        <f t="shared" si="6"/>
        <v>222</v>
      </c>
      <c r="T24">
        <v>115</v>
      </c>
      <c r="U24">
        <v>107</v>
      </c>
      <c r="V24" s="9">
        <f t="shared" si="7"/>
        <v>1344</v>
      </c>
      <c r="W24">
        <v>867</v>
      </c>
      <c r="X24">
        <v>477</v>
      </c>
      <c r="Y24" s="10">
        <f t="shared" si="2"/>
        <v>0</v>
      </c>
      <c r="Z24" s="5">
        <v>0</v>
      </c>
      <c r="AA24" s="5">
        <v>0</v>
      </c>
      <c r="AB24" s="10">
        <f t="shared" si="3"/>
        <v>0</v>
      </c>
      <c r="AC24" s="5">
        <v>0</v>
      </c>
      <c r="AD24" s="2">
        <v>0</v>
      </c>
    </row>
    <row r="25" spans="2:30" x14ac:dyDescent="0.35">
      <c r="B25" t="s">
        <v>48</v>
      </c>
      <c r="C25" t="s">
        <v>54</v>
      </c>
      <c r="D25" s="4">
        <v>1561558</v>
      </c>
      <c r="E25" s="4">
        <v>817104</v>
      </c>
      <c r="F25" s="4">
        <v>744454</v>
      </c>
      <c r="G25" s="8">
        <f t="shared" si="0"/>
        <v>900750</v>
      </c>
      <c r="H25" s="4">
        <v>472143</v>
      </c>
      <c r="I25" s="4">
        <v>428607</v>
      </c>
      <c r="J25" s="4">
        <f t="shared" si="8"/>
        <v>647747</v>
      </c>
      <c r="K25" s="4">
        <v>337977</v>
      </c>
      <c r="L25" s="4">
        <v>309770</v>
      </c>
      <c r="M25" s="8">
        <f t="shared" si="4"/>
        <v>10991</v>
      </c>
      <c r="N25" s="4">
        <v>5794</v>
      </c>
      <c r="O25" s="4">
        <v>5197</v>
      </c>
      <c r="P25" s="9">
        <f t="shared" si="5"/>
        <v>1222</v>
      </c>
      <c r="Q25">
        <v>658</v>
      </c>
      <c r="R25">
        <v>564</v>
      </c>
      <c r="S25" s="9">
        <f t="shared" si="6"/>
        <v>125</v>
      </c>
      <c r="T25">
        <v>69</v>
      </c>
      <c r="U25">
        <v>56</v>
      </c>
      <c r="V25" s="9">
        <f t="shared" si="7"/>
        <v>723</v>
      </c>
      <c r="W25">
        <v>463</v>
      </c>
      <c r="X25">
        <v>260</v>
      </c>
      <c r="Y25" s="10">
        <f t="shared" si="2"/>
        <v>0</v>
      </c>
      <c r="Z25" s="5">
        <v>0</v>
      </c>
      <c r="AA25" s="5">
        <v>0</v>
      </c>
      <c r="AB25" s="10">
        <f t="shared" si="3"/>
        <v>0</v>
      </c>
      <c r="AC25" s="5">
        <v>0</v>
      </c>
      <c r="AD25" s="2">
        <v>0</v>
      </c>
    </row>
    <row r="26" spans="2:30" x14ac:dyDescent="0.35">
      <c r="B26" t="s">
        <v>48</v>
      </c>
      <c r="C26" t="s">
        <v>55</v>
      </c>
      <c r="D26" s="4">
        <v>119337</v>
      </c>
      <c r="E26" s="4">
        <v>67834</v>
      </c>
      <c r="F26" s="4">
        <v>51503</v>
      </c>
      <c r="G26" s="8">
        <f t="shared" si="0"/>
        <v>102756</v>
      </c>
      <c r="H26" s="4">
        <v>58380</v>
      </c>
      <c r="I26" s="4">
        <v>44376</v>
      </c>
      <c r="J26" s="4">
        <f t="shared" si="8"/>
        <v>14434</v>
      </c>
      <c r="K26" s="4">
        <v>8182</v>
      </c>
      <c r="L26" s="4">
        <v>6252</v>
      </c>
      <c r="M26" s="8">
        <f t="shared" si="4"/>
        <v>888</v>
      </c>
      <c r="N26">
        <v>508</v>
      </c>
      <c r="O26">
        <v>380</v>
      </c>
      <c r="P26" s="9">
        <f t="shared" si="5"/>
        <v>541</v>
      </c>
      <c r="Q26">
        <v>314</v>
      </c>
      <c r="R26">
        <v>227</v>
      </c>
      <c r="S26" s="9">
        <f t="shared" si="6"/>
        <v>97</v>
      </c>
      <c r="T26">
        <v>46</v>
      </c>
      <c r="U26">
        <v>51</v>
      </c>
      <c r="V26" s="9">
        <f t="shared" si="7"/>
        <v>621</v>
      </c>
      <c r="W26">
        <v>404</v>
      </c>
      <c r="X26">
        <v>217</v>
      </c>
      <c r="Y26" s="10">
        <f t="shared" si="2"/>
        <v>0</v>
      </c>
      <c r="Z26" s="5">
        <v>0</v>
      </c>
      <c r="AA26" s="5">
        <v>0</v>
      </c>
      <c r="AB26" s="10">
        <f t="shared" si="3"/>
        <v>0</v>
      </c>
      <c r="AC26" s="5">
        <v>0</v>
      </c>
      <c r="AD26" s="2">
        <v>0</v>
      </c>
    </row>
    <row r="27" spans="2:30" x14ac:dyDescent="0.35">
      <c r="B27" t="s">
        <v>49</v>
      </c>
      <c r="C27" t="s">
        <v>53</v>
      </c>
      <c r="D27" s="4">
        <v>1837389</v>
      </c>
      <c r="E27" s="4">
        <v>974419</v>
      </c>
      <c r="F27" s="4">
        <v>862970</v>
      </c>
      <c r="G27" s="8">
        <f t="shared" si="0"/>
        <v>1694489</v>
      </c>
      <c r="H27" s="4">
        <v>898184</v>
      </c>
      <c r="I27" s="4">
        <v>796305</v>
      </c>
      <c r="J27" s="4">
        <f t="shared" si="8"/>
        <v>96801</v>
      </c>
      <c r="K27" s="4">
        <v>51873</v>
      </c>
      <c r="L27" s="4">
        <v>44928</v>
      </c>
      <c r="M27" s="8">
        <f t="shared" si="4"/>
        <v>38465</v>
      </c>
      <c r="N27" s="4">
        <v>20261</v>
      </c>
      <c r="O27" s="4">
        <v>18204</v>
      </c>
      <c r="P27" s="9">
        <f t="shared" si="5"/>
        <v>2193</v>
      </c>
      <c r="Q27" s="4">
        <v>1195</v>
      </c>
      <c r="R27">
        <v>998</v>
      </c>
      <c r="S27" s="9">
        <f t="shared" si="6"/>
        <v>4400</v>
      </c>
      <c r="T27" s="4">
        <v>2263</v>
      </c>
      <c r="U27" s="4">
        <v>2137</v>
      </c>
      <c r="V27" s="9">
        <f t="shared" si="7"/>
        <v>682</v>
      </c>
      <c r="W27">
        <v>643</v>
      </c>
      <c r="X27">
        <v>39</v>
      </c>
      <c r="Y27" s="10">
        <f t="shared" si="2"/>
        <v>0</v>
      </c>
      <c r="Z27" s="5">
        <v>0</v>
      </c>
      <c r="AA27" s="5">
        <v>0</v>
      </c>
      <c r="AB27" s="10">
        <f t="shared" si="3"/>
        <v>0</v>
      </c>
      <c r="AC27" s="5">
        <v>0</v>
      </c>
      <c r="AD27" s="2">
        <v>0</v>
      </c>
    </row>
    <row r="28" spans="2:30" x14ac:dyDescent="0.35">
      <c r="B28" t="s">
        <v>49</v>
      </c>
      <c r="C28" t="s">
        <v>54</v>
      </c>
      <c r="D28" s="4">
        <v>1682665</v>
      </c>
      <c r="E28" s="4">
        <v>884677</v>
      </c>
      <c r="F28" s="4">
        <v>797988</v>
      </c>
      <c r="G28" s="8">
        <f t="shared" si="0"/>
        <v>1563889</v>
      </c>
      <c r="H28" s="4">
        <v>822076</v>
      </c>
      <c r="I28" s="4">
        <v>741813</v>
      </c>
      <c r="J28" s="4">
        <f t="shared" si="8"/>
        <v>77703</v>
      </c>
      <c r="K28" s="4">
        <v>41016</v>
      </c>
      <c r="L28" s="4">
        <v>36687</v>
      </c>
      <c r="M28" s="8">
        <f t="shared" si="4"/>
        <v>35714</v>
      </c>
      <c r="N28" s="4">
        <v>18759</v>
      </c>
      <c r="O28" s="4">
        <v>16955</v>
      </c>
      <c r="P28" s="9">
        <f t="shared" si="5"/>
        <v>784</v>
      </c>
      <c r="Q28">
        <v>414</v>
      </c>
      <c r="R28">
        <v>370</v>
      </c>
      <c r="S28" s="9">
        <f t="shared" si="6"/>
        <v>3991</v>
      </c>
      <c r="T28" s="4">
        <v>2054</v>
      </c>
      <c r="U28" s="4">
        <v>1937</v>
      </c>
      <c r="V28" s="9">
        <f t="shared" si="7"/>
        <v>584</v>
      </c>
      <c r="W28">
        <v>358</v>
      </c>
      <c r="X28">
        <v>226</v>
      </c>
      <c r="Y28" s="10">
        <f t="shared" si="2"/>
        <v>0</v>
      </c>
      <c r="Z28" s="5">
        <v>0</v>
      </c>
      <c r="AA28" s="5">
        <v>0</v>
      </c>
      <c r="AB28" s="10">
        <f t="shared" si="3"/>
        <v>0</v>
      </c>
      <c r="AC28" s="5">
        <v>0</v>
      </c>
      <c r="AD28" s="2">
        <v>0</v>
      </c>
    </row>
    <row r="29" spans="2:30" x14ac:dyDescent="0.35">
      <c r="B29" t="s">
        <v>49</v>
      </c>
      <c r="C29" t="s">
        <v>55</v>
      </c>
      <c r="D29" s="4">
        <v>154724</v>
      </c>
      <c r="E29" s="4">
        <v>89742</v>
      </c>
      <c r="F29" s="4">
        <v>64982</v>
      </c>
      <c r="G29" s="8">
        <f t="shared" si="0"/>
        <v>130600</v>
      </c>
      <c r="H29" s="4">
        <v>76108</v>
      </c>
      <c r="I29" s="4">
        <v>54492</v>
      </c>
      <c r="J29" s="4">
        <f t="shared" si="8"/>
        <v>19098</v>
      </c>
      <c r="K29" s="4">
        <v>10857</v>
      </c>
      <c r="L29" s="4">
        <v>8241</v>
      </c>
      <c r="M29" s="8">
        <f t="shared" si="4"/>
        <v>2751</v>
      </c>
      <c r="N29" s="4">
        <v>1502</v>
      </c>
      <c r="O29" s="4">
        <v>1249</v>
      </c>
      <c r="P29" s="9">
        <f t="shared" si="5"/>
        <v>1409</v>
      </c>
      <c r="Q29">
        <v>781</v>
      </c>
      <c r="R29">
        <v>628</v>
      </c>
      <c r="S29" s="9">
        <f t="shared" si="6"/>
        <v>409</v>
      </c>
      <c r="T29">
        <v>209</v>
      </c>
      <c r="U29">
        <v>200</v>
      </c>
      <c r="V29" s="9">
        <f t="shared" si="7"/>
        <v>457</v>
      </c>
      <c r="W29">
        <v>285</v>
      </c>
      <c r="X29">
        <v>172</v>
      </c>
      <c r="Y29" s="10">
        <f t="shared" si="2"/>
        <v>0</v>
      </c>
      <c r="Z29" s="5">
        <v>0</v>
      </c>
      <c r="AA29" s="5">
        <v>0</v>
      </c>
      <c r="AB29" s="10">
        <f t="shared" si="3"/>
        <v>0</v>
      </c>
      <c r="AC29" s="5">
        <v>0</v>
      </c>
      <c r="AD29" s="2">
        <v>0</v>
      </c>
    </row>
    <row r="30" spans="2:30" x14ac:dyDescent="0.35">
      <c r="B30" t="s">
        <v>50</v>
      </c>
      <c r="C30" t="s">
        <v>53</v>
      </c>
      <c r="D30" s="4">
        <v>379310</v>
      </c>
      <c r="E30" s="4">
        <v>202347</v>
      </c>
      <c r="F30" s="4">
        <v>176963</v>
      </c>
      <c r="G30" s="8">
        <f t="shared" si="0"/>
        <v>342418</v>
      </c>
      <c r="H30" s="4">
        <v>182356</v>
      </c>
      <c r="I30" s="4">
        <v>160062</v>
      </c>
      <c r="J30" s="4">
        <f t="shared" si="8"/>
        <v>4929</v>
      </c>
      <c r="K30" s="4">
        <v>3346</v>
      </c>
      <c r="L30" s="4">
        <v>1583</v>
      </c>
      <c r="M30" s="8">
        <f t="shared" si="4"/>
        <v>30298</v>
      </c>
      <c r="N30" s="4">
        <v>15767</v>
      </c>
      <c r="O30" s="4">
        <v>14531</v>
      </c>
      <c r="P30" s="9">
        <f t="shared" si="5"/>
        <v>292</v>
      </c>
      <c r="Q30">
        <v>154</v>
      </c>
      <c r="R30">
        <v>138</v>
      </c>
      <c r="S30" s="9">
        <f t="shared" si="6"/>
        <v>1332</v>
      </c>
      <c r="T30">
        <v>696</v>
      </c>
      <c r="U30">
        <v>636</v>
      </c>
      <c r="V30" s="9">
        <f t="shared" si="7"/>
        <v>41</v>
      </c>
      <c r="W30">
        <v>28</v>
      </c>
      <c r="X30">
        <v>13</v>
      </c>
      <c r="Y30" s="10">
        <f t="shared" si="2"/>
        <v>0</v>
      </c>
      <c r="Z30" s="5">
        <v>0</v>
      </c>
      <c r="AA30" s="5">
        <v>0</v>
      </c>
      <c r="AB30" s="10">
        <f t="shared" si="3"/>
        <v>0</v>
      </c>
      <c r="AC30" s="5">
        <v>0</v>
      </c>
      <c r="AD30" s="2">
        <v>0</v>
      </c>
    </row>
    <row r="31" spans="2:30" x14ac:dyDescent="0.35">
      <c r="B31" t="s">
        <v>50</v>
      </c>
      <c r="C31" t="s">
        <v>54</v>
      </c>
      <c r="D31" s="4">
        <v>369110</v>
      </c>
      <c r="E31" s="4">
        <v>195821</v>
      </c>
      <c r="F31" s="4">
        <v>173289</v>
      </c>
      <c r="G31" s="8">
        <f t="shared" si="0"/>
        <v>333404</v>
      </c>
      <c r="H31" s="4">
        <v>176531</v>
      </c>
      <c r="I31" s="4">
        <v>156873</v>
      </c>
      <c r="J31" s="4">
        <f t="shared" si="8"/>
        <v>4431</v>
      </c>
      <c r="K31" s="4">
        <v>3022</v>
      </c>
      <c r="L31" s="4">
        <v>1409</v>
      </c>
      <c r="M31" s="8">
        <f t="shared" si="4"/>
        <v>29746</v>
      </c>
      <c r="N31" s="4">
        <v>15470</v>
      </c>
      <c r="O31" s="4">
        <v>14276</v>
      </c>
      <c r="P31" s="9">
        <f t="shared" si="5"/>
        <v>183</v>
      </c>
      <c r="Q31">
        <v>92</v>
      </c>
      <c r="R31">
        <v>91</v>
      </c>
      <c r="S31" s="9">
        <f t="shared" si="6"/>
        <v>1312</v>
      </c>
      <c r="T31">
        <v>682</v>
      </c>
      <c r="U31">
        <v>630</v>
      </c>
      <c r="V31" s="9">
        <f t="shared" si="7"/>
        <v>34</v>
      </c>
      <c r="W31">
        <v>24</v>
      </c>
      <c r="X31">
        <v>10</v>
      </c>
      <c r="Y31" s="10">
        <f t="shared" si="2"/>
        <v>0</v>
      </c>
      <c r="Z31" s="5">
        <v>0</v>
      </c>
      <c r="AA31" s="5">
        <v>0</v>
      </c>
      <c r="AB31" s="10">
        <f t="shared" si="3"/>
        <v>0</v>
      </c>
      <c r="AC31" s="5">
        <v>0</v>
      </c>
      <c r="AD31" s="2">
        <v>0</v>
      </c>
    </row>
    <row r="32" spans="2:30" x14ac:dyDescent="0.35">
      <c r="B32" t="s">
        <v>50</v>
      </c>
      <c r="C32" t="s">
        <v>55</v>
      </c>
      <c r="D32" s="4">
        <v>10200</v>
      </c>
      <c r="E32" s="4">
        <v>6526</v>
      </c>
      <c r="F32" s="4">
        <v>3674</v>
      </c>
      <c r="G32" s="8">
        <f t="shared" si="0"/>
        <v>9014</v>
      </c>
      <c r="H32" s="4">
        <v>5825</v>
      </c>
      <c r="I32" s="4">
        <v>3189</v>
      </c>
      <c r="J32" s="4">
        <f t="shared" si="8"/>
        <v>498</v>
      </c>
      <c r="K32">
        <v>324</v>
      </c>
      <c r="L32">
        <v>174</v>
      </c>
      <c r="M32" s="8">
        <f t="shared" si="4"/>
        <v>552</v>
      </c>
      <c r="N32">
        <v>297</v>
      </c>
      <c r="O32">
        <v>255</v>
      </c>
      <c r="P32" s="9">
        <f t="shared" si="5"/>
        <v>109</v>
      </c>
      <c r="Q32">
        <v>62</v>
      </c>
      <c r="R32">
        <v>47</v>
      </c>
      <c r="S32" s="9">
        <f t="shared" si="6"/>
        <v>20</v>
      </c>
      <c r="T32">
        <v>14</v>
      </c>
      <c r="U32">
        <v>6</v>
      </c>
      <c r="V32" s="9">
        <f t="shared" si="7"/>
        <v>7</v>
      </c>
      <c r="W32">
        <v>4</v>
      </c>
      <c r="X32">
        <v>3</v>
      </c>
      <c r="Y32" s="10">
        <f t="shared" si="2"/>
        <v>0</v>
      </c>
      <c r="Z32" s="5">
        <v>0</v>
      </c>
      <c r="AA32" s="5">
        <v>0</v>
      </c>
      <c r="AB32" s="10">
        <f t="shared" si="3"/>
        <v>0</v>
      </c>
      <c r="AC32" s="5">
        <v>0</v>
      </c>
      <c r="AD32" s="2">
        <v>0</v>
      </c>
    </row>
    <row r="33" spans="2:30" x14ac:dyDescent="0.35">
      <c r="B33" t="s">
        <v>51</v>
      </c>
      <c r="C33" t="s">
        <v>53</v>
      </c>
      <c r="D33" s="4">
        <v>76047</v>
      </c>
      <c r="E33" s="4">
        <v>41314</v>
      </c>
      <c r="F33" s="4">
        <v>34733</v>
      </c>
      <c r="G33" s="8">
        <f t="shared" si="0"/>
        <v>58581</v>
      </c>
      <c r="H33" s="4">
        <v>32267</v>
      </c>
      <c r="I33" s="4">
        <v>26314</v>
      </c>
      <c r="J33" s="4">
        <f t="shared" si="8"/>
        <v>655</v>
      </c>
      <c r="K33">
        <v>411</v>
      </c>
      <c r="L33">
        <v>244</v>
      </c>
      <c r="M33" s="8">
        <f t="shared" si="4"/>
        <v>16632</v>
      </c>
      <c r="N33" s="4">
        <v>8529</v>
      </c>
      <c r="O33" s="4">
        <v>8103</v>
      </c>
      <c r="P33" s="9">
        <f t="shared" si="5"/>
        <v>28</v>
      </c>
      <c r="Q33">
        <v>17</v>
      </c>
      <c r="R33">
        <v>11</v>
      </c>
      <c r="S33" s="9">
        <f t="shared" si="6"/>
        <v>151</v>
      </c>
      <c r="T33">
        <v>90</v>
      </c>
      <c r="U33">
        <v>61</v>
      </c>
      <c r="V33" s="9">
        <f t="shared" si="7"/>
        <v>0</v>
      </c>
      <c r="W33" s="5">
        <v>0</v>
      </c>
      <c r="X33" s="5">
        <v>0</v>
      </c>
      <c r="Y33" s="10">
        <f t="shared" si="2"/>
        <v>0</v>
      </c>
      <c r="Z33" s="5">
        <v>0</v>
      </c>
      <c r="AA33" s="5">
        <v>0</v>
      </c>
      <c r="AB33" s="10">
        <f t="shared" si="3"/>
        <v>0</v>
      </c>
      <c r="AC33" s="5">
        <v>0</v>
      </c>
      <c r="AD33" s="5">
        <v>0</v>
      </c>
    </row>
    <row r="34" spans="2:30" x14ac:dyDescent="0.35">
      <c r="B34" t="s">
        <v>51</v>
      </c>
      <c r="C34" t="s">
        <v>54</v>
      </c>
      <c r="D34" s="4">
        <v>70850</v>
      </c>
      <c r="E34" s="4">
        <v>38226</v>
      </c>
      <c r="F34" s="4">
        <v>32624</v>
      </c>
      <c r="G34" s="8">
        <f t="shared" si="0"/>
        <v>54382</v>
      </c>
      <c r="H34" s="4">
        <v>29718</v>
      </c>
      <c r="I34" s="4">
        <v>24664</v>
      </c>
      <c r="J34" s="4">
        <f t="shared" si="8"/>
        <v>376</v>
      </c>
      <c r="K34">
        <v>218</v>
      </c>
      <c r="L34">
        <v>158</v>
      </c>
      <c r="M34" s="8">
        <f t="shared" si="4"/>
        <v>15938</v>
      </c>
      <c r="N34" s="4">
        <v>8197</v>
      </c>
      <c r="O34" s="4">
        <v>7741</v>
      </c>
      <c r="P34" s="9">
        <f t="shared" si="5"/>
        <v>3</v>
      </c>
      <c r="Q34">
        <v>3</v>
      </c>
      <c r="R34">
        <v>0</v>
      </c>
      <c r="S34" s="9">
        <f t="shared" si="6"/>
        <v>151</v>
      </c>
      <c r="T34">
        <v>90</v>
      </c>
      <c r="U34">
        <v>61</v>
      </c>
      <c r="V34" s="9">
        <f t="shared" si="7"/>
        <v>0</v>
      </c>
      <c r="W34" s="5">
        <v>0</v>
      </c>
      <c r="X34" s="5">
        <v>0</v>
      </c>
      <c r="Y34" s="10">
        <f t="shared" si="2"/>
        <v>0</v>
      </c>
      <c r="Z34" s="5">
        <v>0</v>
      </c>
      <c r="AA34" s="5">
        <v>0</v>
      </c>
      <c r="AB34" s="10">
        <f t="shared" si="3"/>
        <v>0</v>
      </c>
      <c r="AC34" s="5">
        <v>0</v>
      </c>
      <c r="AD34" s="5">
        <v>0</v>
      </c>
    </row>
    <row r="35" spans="2:30" x14ac:dyDescent="0.35">
      <c r="B35" t="s">
        <v>51</v>
      </c>
      <c r="C35" t="s">
        <v>55</v>
      </c>
      <c r="D35" s="4">
        <v>5197</v>
      </c>
      <c r="E35" s="4">
        <v>3088</v>
      </c>
      <c r="F35" s="4">
        <v>2109</v>
      </c>
      <c r="G35" s="8">
        <f t="shared" si="0"/>
        <v>4199</v>
      </c>
      <c r="H35" s="4">
        <v>2549</v>
      </c>
      <c r="I35" s="4">
        <v>1650</v>
      </c>
      <c r="J35" s="4">
        <f t="shared" si="8"/>
        <v>279</v>
      </c>
      <c r="K35">
        <v>193</v>
      </c>
      <c r="L35">
        <v>86</v>
      </c>
      <c r="M35" s="8">
        <f t="shared" si="4"/>
        <v>694</v>
      </c>
      <c r="N35">
        <v>332</v>
      </c>
      <c r="O35">
        <v>362</v>
      </c>
      <c r="P35" s="9">
        <f t="shared" si="5"/>
        <v>25</v>
      </c>
      <c r="Q35">
        <v>14</v>
      </c>
      <c r="R35">
        <v>11</v>
      </c>
      <c r="S35" s="9">
        <f t="shared" si="6"/>
        <v>0</v>
      </c>
      <c r="T35" s="5">
        <v>0</v>
      </c>
      <c r="U35" s="5">
        <v>0</v>
      </c>
      <c r="V35" s="9">
        <f t="shared" si="7"/>
        <v>0</v>
      </c>
      <c r="W35" s="5">
        <v>0</v>
      </c>
      <c r="X35" s="5">
        <v>0</v>
      </c>
      <c r="Y35" s="10">
        <f t="shared" si="2"/>
        <v>0</v>
      </c>
      <c r="Z35" s="5">
        <v>0</v>
      </c>
      <c r="AA35" s="5">
        <v>0</v>
      </c>
      <c r="AB35" s="10">
        <f t="shared" si="3"/>
        <v>0</v>
      </c>
      <c r="AC35" s="5">
        <v>0</v>
      </c>
      <c r="AD35" s="5">
        <v>0</v>
      </c>
    </row>
    <row r="36" spans="2:30" x14ac:dyDescent="0.35">
      <c r="B36" t="s">
        <v>52</v>
      </c>
      <c r="C36" t="s">
        <v>53</v>
      </c>
      <c r="D36" s="4">
        <v>1713318</v>
      </c>
      <c r="E36" s="4">
        <v>891126</v>
      </c>
      <c r="F36" s="4">
        <v>822192</v>
      </c>
      <c r="G36" s="8">
        <f t="shared" si="0"/>
        <v>1005995</v>
      </c>
      <c r="H36" s="4">
        <v>523259</v>
      </c>
      <c r="I36" s="4">
        <v>482736</v>
      </c>
      <c r="J36" s="4">
        <f t="shared" si="8"/>
        <v>683387</v>
      </c>
      <c r="K36" s="4">
        <v>355272</v>
      </c>
      <c r="L36" s="4">
        <v>328115</v>
      </c>
      <c r="M36" s="8">
        <f t="shared" si="4"/>
        <v>22686</v>
      </c>
      <c r="N36" s="4">
        <v>11821</v>
      </c>
      <c r="O36" s="4">
        <v>10865</v>
      </c>
      <c r="P36" s="9">
        <f t="shared" si="5"/>
        <v>141</v>
      </c>
      <c r="Q36">
        <v>96</v>
      </c>
      <c r="R36">
        <v>45</v>
      </c>
      <c r="S36" s="9">
        <f t="shared" si="6"/>
        <v>308</v>
      </c>
      <c r="T36">
        <v>161</v>
      </c>
      <c r="U36">
        <v>147</v>
      </c>
      <c r="V36" s="9">
        <f t="shared" si="7"/>
        <v>800</v>
      </c>
      <c r="W36">
        <v>516</v>
      </c>
      <c r="X36">
        <v>284</v>
      </c>
      <c r="Y36" s="10">
        <f t="shared" si="2"/>
        <v>1</v>
      </c>
      <c r="Z36">
        <v>1</v>
      </c>
      <c r="AA36" s="5">
        <v>0</v>
      </c>
      <c r="AB36" s="10">
        <f t="shared" si="3"/>
        <v>0</v>
      </c>
      <c r="AC36" s="5">
        <v>0</v>
      </c>
      <c r="AD36" s="2">
        <v>0</v>
      </c>
    </row>
    <row r="37" spans="2:30" x14ac:dyDescent="0.35">
      <c r="B37" t="s">
        <v>52</v>
      </c>
      <c r="C37" t="s">
        <v>54</v>
      </c>
      <c r="D37" s="4">
        <v>1577626</v>
      </c>
      <c r="E37" s="4">
        <v>818711</v>
      </c>
      <c r="F37" s="4">
        <v>758915</v>
      </c>
      <c r="G37" s="8">
        <f t="shared" si="0"/>
        <v>891343</v>
      </c>
      <c r="H37" s="4">
        <v>462183</v>
      </c>
      <c r="I37" s="4">
        <v>429160</v>
      </c>
      <c r="J37" s="4">
        <f t="shared" si="8"/>
        <v>664015</v>
      </c>
      <c r="K37" s="4">
        <v>344870</v>
      </c>
      <c r="L37" s="4">
        <v>319145</v>
      </c>
      <c r="M37" s="8">
        <f t="shared" si="4"/>
        <v>21760</v>
      </c>
      <c r="N37" s="4">
        <v>11357</v>
      </c>
      <c r="O37" s="4">
        <v>10403</v>
      </c>
      <c r="P37" s="9">
        <f t="shared" si="5"/>
        <v>104</v>
      </c>
      <c r="Q37">
        <v>66</v>
      </c>
      <c r="R37">
        <v>38</v>
      </c>
      <c r="S37" s="9">
        <f t="shared" si="6"/>
        <v>245</v>
      </c>
      <c r="T37">
        <v>135</v>
      </c>
      <c r="U37">
        <v>110</v>
      </c>
      <c r="V37" s="9">
        <f t="shared" si="7"/>
        <v>158</v>
      </c>
      <c r="W37">
        <v>99</v>
      </c>
      <c r="X37">
        <v>59</v>
      </c>
      <c r="Y37" s="10">
        <f t="shared" si="2"/>
        <v>1</v>
      </c>
      <c r="Z37">
        <v>1</v>
      </c>
      <c r="AA37" s="5">
        <v>0</v>
      </c>
      <c r="AB37" s="10">
        <f t="shared" si="3"/>
        <v>0</v>
      </c>
      <c r="AC37" s="5">
        <v>0</v>
      </c>
      <c r="AD37" s="2">
        <v>0</v>
      </c>
    </row>
    <row r="38" spans="2:30" x14ac:dyDescent="0.35">
      <c r="B38" t="s">
        <v>52</v>
      </c>
      <c r="C38" t="s">
        <v>55</v>
      </c>
      <c r="D38" s="4">
        <v>135692</v>
      </c>
      <c r="E38" s="4">
        <v>72415</v>
      </c>
      <c r="F38" s="4">
        <v>63277</v>
      </c>
      <c r="G38" s="8">
        <f t="shared" si="0"/>
        <v>114652</v>
      </c>
      <c r="H38" s="4">
        <v>61076</v>
      </c>
      <c r="I38" s="4">
        <v>53576</v>
      </c>
      <c r="J38" s="4">
        <f t="shared" si="8"/>
        <v>19372</v>
      </c>
      <c r="K38" s="4">
        <v>10402</v>
      </c>
      <c r="L38" s="4">
        <v>8970</v>
      </c>
      <c r="M38" s="8">
        <f t="shared" si="4"/>
        <v>926</v>
      </c>
      <c r="N38">
        <v>464</v>
      </c>
      <c r="O38">
        <v>462</v>
      </c>
      <c r="P38" s="9">
        <f t="shared" si="5"/>
        <v>37</v>
      </c>
      <c r="Q38">
        <v>30</v>
      </c>
      <c r="R38">
        <v>7</v>
      </c>
      <c r="S38" s="9">
        <f t="shared" si="6"/>
        <v>63</v>
      </c>
      <c r="T38">
        <v>26</v>
      </c>
      <c r="U38">
        <v>37</v>
      </c>
      <c r="V38" s="9">
        <f t="shared" si="7"/>
        <v>642</v>
      </c>
      <c r="W38">
        <v>417</v>
      </c>
      <c r="X38">
        <v>225</v>
      </c>
      <c r="Y38" s="10">
        <f>SUM(Z38, AA38)</f>
        <v>0</v>
      </c>
      <c r="Z38" s="2">
        <v>0</v>
      </c>
      <c r="AA38" s="5">
        <v>0</v>
      </c>
      <c r="AB38" s="10">
        <f>SUM(AC38,AD38)</f>
        <v>0</v>
      </c>
      <c r="AC38" s="5">
        <v>0</v>
      </c>
      <c r="AD38" s="2">
        <v>0</v>
      </c>
    </row>
  </sheetData>
  <mergeCells count="39">
    <mergeCell ref="A1:A7"/>
    <mergeCell ref="B1:B7"/>
    <mergeCell ref="C1:C7"/>
    <mergeCell ref="D1:F5"/>
    <mergeCell ref="Y1:AA5"/>
    <mergeCell ref="AB1:AD5"/>
    <mergeCell ref="D6:D7"/>
    <mergeCell ref="E6:E7"/>
    <mergeCell ref="F6:F7"/>
    <mergeCell ref="G6:G7"/>
    <mergeCell ref="H6:H7"/>
    <mergeCell ref="I6:I7"/>
    <mergeCell ref="J6:J7"/>
    <mergeCell ref="K6:K7"/>
    <mergeCell ref="G1:I5"/>
    <mergeCell ref="J1:L5"/>
    <mergeCell ref="M1:O5"/>
    <mergeCell ref="P1:R5"/>
    <mergeCell ref="S1:U5"/>
    <mergeCell ref="V1:X5"/>
    <mergeCell ref="W6:W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AD6:AD7"/>
    <mergeCell ref="X6:X7"/>
    <mergeCell ref="Y6:Y7"/>
    <mergeCell ref="Z6:Z7"/>
    <mergeCell ref="AA6:AA7"/>
    <mergeCell ref="AB6:AB7"/>
    <mergeCell ref="AC6:AC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 De</dc:creator>
  <cp:lastModifiedBy>Nilanjana De</cp:lastModifiedBy>
  <dcterms:created xsi:type="dcterms:W3CDTF">2024-11-09T11:38:26Z</dcterms:created>
  <dcterms:modified xsi:type="dcterms:W3CDTF">2024-11-09T20:55:36Z</dcterms:modified>
</cp:coreProperties>
</file>