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codeName="ThisWorkbook"/>
  <xr:revisionPtr revIDLastSave="0" documentId="14_{498D2BDE-1FEB-43B3-9007-56E363748025}" xr6:coauthVersionLast="47" xr6:coauthVersionMax="47" xr10:uidLastSave="{00000000-0000-0000-0000-000000000000}"/>
  <bookViews>
    <workbookView xWindow="0" yWindow="3795" windowWidth="28800" windowHeight="15885" activeTab="3" xr2:uid="{00000000-000D-0000-FFFF-FFFF00000000}"/>
  </bookViews>
  <sheets>
    <sheet name="Summary" sheetId="1" r:id="rId1"/>
    <sheet name="Monthly income" sheetId="3" r:id="rId2"/>
    <sheet name="Pie Chart" sheetId="5" r:id="rId3"/>
    <sheet name="Monthly expenses" sheetId="4" r:id="rId4"/>
  </sheets>
  <definedNames>
    <definedName name="BudgetTitle">Summary!$B$1</definedName>
    <definedName name="ColumnTitle1">Summary[[#Headers],[Total monthly income]]</definedName>
    <definedName name="ColumnTitle2">Income[[#Headers],[Item]]</definedName>
    <definedName name="ColumnTitle3">Expense[[#Headers],[Item]]</definedName>
    <definedName name="_xlnm.Print_Titles" localSheetId="3">'Monthly expenses'!$3:$3</definedName>
    <definedName name="_xlnm.Print_Titles" localSheetId="1">'Monthly income'!$3:$3</definedName>
    <definedName name="TotalMonthlyExpenses">SUM(Expense[Amount])</definedName>
    <definedName name="TotalMonthlyIncome">SUM(Income[Amount])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C7" i="3"/>
  <c r="B20" i="4"/>
  <c r="C18" i="4"/>
  <c r="B3" i="1"/>
  <c r="B1" i="4" l="1"/>
  <c r="B1" i="3"/>
  <c r="E3" i="1" l="1"/>
</calcChain>
</file>

<file path=xl/sharedStrings.xml><?xml version="1.0" encoding="utf-8"?>
<sst xmlns="http://schemas.openxmlformats.org/spreadsheetml/2006/main" count="32" uniqueCount="29">
  <si>
    <t>Item</t>
  </si>
  <si>
    <t>Amount</t>
  </si>
  <si>
    <t>Cell phone</t>
  </si>
  <si>
    <t>Groceries</t>
  </si>
  <si>
    <t>Auto expenses</t>
  </si>
  <si>
    <t>Student loans</t>
  </si>
  <si>
    <t>Credit cards</t>
  </si>
  <si>
    <t>Entertainment</t>
  </si>
  <si>
    <t>Miscellaneous</t>
  </si>
  <si>
    <t>Electric</t>
  </si>
  <si>
    <t>Gas</t>
  </si>
  <si>
    <t>Balance</t>
  </si>
  <si>
    <t>MONTHLY EXPENSES</t>
  </si>
  <si>
    <t>PERCENTAGE OF INCOME SPENT</t>
  </si>
  <si>
    <t>MONTHLY INCOME</t>
  </si>
  <si>
    <t>SUMMARY</t>
  </si>
  <si>
    <t>Car payment</t>
  </si>
  <si>
    <t>Rent/mortgage</t>
  </si>
  <si>
    <t>Personal care</t>
  </si>
  <si>
    <t>Total monthly income</t>
  </si>
  <si>
    <t>Total monthly expenses</t>
  </si>
  <si>
    <t>Auto insurance</t>
  </si>
  <si>
    <t>Jamal Harmon Budget</t>
  </si>
  <si>
    <t>Vacation</t>
  </si>
  <si>
    <t>Total</t>
  </si>
  <si>
    <t>Work</t>
  </si>
  <si>
    <t>Overtime</t>
  </si>
  <si>
    <t>Stocks</t>
  </si>
  <si>
    <t>Jamal Harmon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</si>
</sst>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10" x14ac:knownFonts="1">
    <font>
      <sz val="11"/>
      <color theme="3"/>
      <name val="Century Gothic"/>
      <family val="1"/>
      <scheme val="minor"/>
    </font>
    <font>
      <sz val="25"/>
      <color theme="3"/>
      <name val="Century Gothic"/>
      <family val="2"/>
      <scheme val="minor"/>
    </font>
    <font>
      <sz val="16"/>
      <color theme="3"/>
      <name val="Century Gothic"/>
      <family val="2"/>
      <scheme val="minor"/>
    </font>
    <font>
      <sz val="15.75"/>
      <color theme="3"/>
      <name val="Century Gothic"/>
      <family val="2"/>
      <scheme val="minor"/>
    </font>
    <font>
      <sz val="14"/>
      <color theme="3"/>
      <name val="Century Gothic"/>
      <family val="2"/>
      <scheme val="minor"/>
    </font>
    <font>
      <sz val="11"/>
      <color theme="3"/>
      <name val="Century Gothic"/>
      <family val="1"/>
      <scheme val="minor"/>
    </font>
    <font>
      <i/>
      <sz val="11"/>
      <color theme="4" tint="-0.499984740745262"/>
      <name val="Georgia"/>
      <family val="1"/>
      <scheme val="major"/>
    </font>
    <font>
      <sz val="22"/>
      <color theme="4" tint="-0.499984740745262"/>
      <name val="Century Gothic"/>
      <family val="2"/>
      <scheme val="minor"/>
    </font>
    <font>
      <sz val="11"/>
      <color theme="0" tint="-0.34998626667073579"/>
      <name val="Century Gothic"/>
      <family val="1"/>
      <scheme val="minor"/>
    </font>
    <font>
      <i/>
      <sz val="11"/>
      <color theme="1"/>
      <name val="Georg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medium">
        <color theme="2" tint="-9.9948118533890809E-2"/>
      </bottom>
      <diagonal/>
    </border>
  </borders>
  <cellStyleXfs count="9">
    <xf numFmtId="0" fontId="0" fillId="0" borderId="0">
      <alignment vertical="center"/>
    </xf>
    <xf numFmtId="9" fontId="7" fillId="0" borderId="0" applyFill="0" applyBorder="0" applyAlignment="0" applyProtection="0"/>
    <xf numFmtId="0" fontId="1" fillId="0" borderId="0" applyNumberFormat="0" applyFill="0" applyBorder="0" applyProtection="0">
      <alignment horizontal="left" indent="1"/>
    </xf>
    <xf numFmtId="0" fontId="4" fillId="0" borderId="0" applyNumberFormat="0" applyFill="0" applyProtection="0"/>
    <xf numFmtId="0" fontId="6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8" fillId="2" borderId="3" applyNumberFormat="0" applyAlignment="0">
      <alignment vertical="center"/>
    </xf>
    <xf numFmtId="0" fontId="5" fillId="0" borderId="0">
      <alignment vertical="center" wrapText="1"/>
    </xf>
    <xf numFmtId="164" fontId="5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/>
    <xf numFmtId="165" fontId="3" fillId="0" borderId="0" xfId="5" applyNumberFormat="1" applyFont="1" applyAlignment="1">
      <alignment vertical="top"/>
    </xf>
    <xf numFmtId="165" fontId="2" fillId="0" borderId="0" xfId="5" applyNumberFormat="1" applyAlignment="1">
      <alignment vertical="top"/>
    </xf>
    <xf numFmtId="0" fontId="4" fillId="0" borderId="0" xfId="3"/>
    <xf numFmtId="165" fontId="2" fillId="0" borderId="2" xfId="5" applyNumberFormat="1" applyBorder="1" applyAlignment="1">
      <alignment horizontal="left" vertical="top"/>
    </xf>
    <xf numFmtId="0" fontId="5" fillId="0" borderId="0" xfId="7">
      <alignment vertical="center" wrapText="1"/>
    </xf>
    <xf numFmtId="164" fontId="5" fillId="0" borderId="0" xfId="8">
      <alignment vertical="center"/>
    </xf>
    <xf numFmtId="9" fontId="7" fillId="0" borderId="4" xfId="1" applyBorder="1" applyAlignment="1">
      <alignment horizontal="right" vertical="center" indent="1"/>
    </xf>
    <xf numFmtId="0" fontId="6" fillId="0" borderId="8" xfId="4" applyBorder="1" applyAlignment="1">
      <alignment horizontal="left" vertical="center"/>
    </xf>
    <xf numFmtId="0" fontId="1" fillId="0" borderId="0" xfId="2">
      <alignment horizontal="left" indent="1"/>
    </xf>
    <xf numFmtId="0" fontId="9" fillId="0" borderId="1" xfId="4" applyFont="1" applyAlignment="1">
      <alignment vertical="center"/>
    </xf>
    <xf numFmtId="0" fontId="9" fillId="0" borderId="1" xfId="4" applyFont="1" applyAlignment="1">
      <alignment horizontal="right" vertical="center" indent="2"/>
    </xf>
    <xf numFmtId="14" fontId="0" fillId="0" borderId="0" xfId="0" applyNumberFormat="1">
      <alignment vertical="center"/>
    </xf>
    <xf numFmtId="0" fontId="0" fillId="2" borderId="5" xfId="6" applyFont="1" applyBorder="1">
      <alignment vertical="center"/>
    </xf>
    <xf numFmtId="0" fontId="0" fillId="2" borderId="6" xfId="6" applyFont="1" applyBorder="1">
      <alignment vertical="center"/>
    </xf>
    <xf numFmtId="0" fontId="0" fillId="2" borderId="7" xfId="6" applyFont="1" applyBorder="1">
      <alignment vertical="center"/>
    </xf>
  </cellXfs>
  <cellStyles count="9">
    <cellStyle name="Heading 1" xfId="3" builtinId="16" customBuiltin="1"/>
    <cellStyle name="Heading 2" xfId="4" builtinId="17" customBuiltin="1"/>
    <cellStyle name="Heading 3" xfId="5" builtinId="18" customBuiltin="1"/>
    <cellStyle name="IncomeSpentBar" xfId="6" xr:uid="{00000000-0005-0000-0000-000003000000}"/>
    <cellStyle name="Normal" xfId="0" builtinId="0" customBuiltin="1"/>
    <cellStyle name="Percent" xfId="1" builtinId="5" customBuiltin="1"/>
    <cellStyle name="Table Amounts" xfId="8" xr:uid="{00000000-0005-0000-0000-000006000000}"/>
    <cellStyle name="Table Items" xfId="7" xr:uid="{00000000-0005-0000-0000-000007000000}"/>
    <cellStyle name="Title" xfId="2" builtinId="15" customBuiltin="1"/>
  </cellStyles>
  <dxfs count="13"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maj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major"/>
      </font>
    </dxf>
    <dxf>
      <numFmt numFmtId="165" formatCode="&quot;$&quot;#,##0"/>
      <alignment horizontal="left" vertical="top" textRotation="0" wrapText="0" indent="0" justifyLastLine="0" shrinkToFit="0" readingOrder="0"/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numFmt numFmtId="165" formatCode="&quot;$&quot;#,##0"/>
      <alignment horizontal="left" vertical="top" textRotation="0" wrapText="0" indent="0" justifyLastLine="0" shrinkToFit="0" readingOrder="0"/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numFmt numFmtId="165" formatCode="&quot;$&quot;#,##0"/>
      <alignment horizontal="left" vertical="top" textRotation="0" wrapText="0" indent="0" justifyLastLine="0" shrinkToFit="0" readingOrder="0"/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border outline="0">
        <top style="medium">
          <color theme="2" tint="-9.9948118533890809E-2"/>
        </top>
      </border>
    </dxf>
    <dxf>
      <border outline="0">
        <top style="medium">
          <color theme="2" tint="-9.9948118533890809E-2"/>
        </top>
      </border>
    </dxf>
    <dxf>
      <alignment horizontal="left" vertical="top" textRotation="0" wrapText="0" indent="0" justifyLastLine="0" shrinkToFit="0" readingOrder="0"/>
    </dxf>
    <dxf>
      <border outline="0">
        <bottom style="medium">
          <color theme="2" tint="-9.9948118533890809E-2"/>
        </bottom>
      </border>
    </dxf>
    <dxf>
      <alignment horizontal="left" vertical="center" textRotation="0" wrapText="0" indent="0" justifyLastLine="0" shrinkToFit="0" readingOrder="0"/>
    </dxf>
    <dxf>
      <font>
        <b val="0"/>
        <i/>
        <color auto="1"/>
      </font>
      <border>
        <top style="medium">
          <color theme="2" tint="-9.9948118533890809E-2"/>
        </top>
        <bottom style="medium">
          <color theme="2" tint="-9.9948118533890809E-2"/>
        </bottom>
      </border>
    </dxf>
    <dxf>
      <font>
        <color theme="3"/>
      </font>
    </dxf>
  </dxfs>
  <tableStyles count="1" defaultTableStyle="Simple Monthly Budget" defaultPivotStyle="PivotStyleLight16">
    <tableStyle name="Simple Monthly Budget" pivot="0" count="2" xr9:uid="{00000000-0011-0000-FFFF-FFFF00000000}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ChartData</c:v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43E5-43C7-B418-2B2196665C7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43E5-43C7-B418-2B2196665C70}"/>
              </c:ext>
            </c:extLst>
          </c:dPt>
          <c:dLbls>
            <c:delete val="1"/>
          </c:dLbls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Summary!$B$6:$C$6</c:f>
              <c:numCache>
                <c:formatCode>"$"#,##0</c:formatCode>
                <c:ptCount val="2"/>
                <c:pt idx="0">
                  <c:v>4925</c:v>
                </c:pt>
                <c:pt idx="1">
                  <c:v>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E5-43C7-B418-2B2196665C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06999952"/>
        <c:axId val="406999560"/>
      </c:barChart>
      <c:catAx>
        <c:axId val="406999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>
                <a:latin typeface="+mn-lt"/>
              </a:defRPr>
            </a:pPr>
            <a:endParaRPr lang="en-US"/>
          </a:p>
        </c:txPr>
        <c:crossAx val="406999560"/>
        <c:crosses val="autoZero"/>
        <c:auto val="1"/>
        <c:lblAlgn val="ctr"/>
        <c:lblOffset val="100"/>
        <c:noMultiLvlLbl val="0"/>
      </c:catAx>
      <c:valAx>
        <c:axId val="406999560"/>
        <c:scaling>
          <c:orientation val="minMax"/>
          <c:min val="0"/>
        </c:scaling>
        <c:delete val="0"/>
        <c:axPos val="l"/>
        <c:minorGridlines>
          <c:spPr>
            <a:ln w="3175">
              <a:solidFill>
                <a:schemeClr val="bg1">
                  <a:lumMod val="75000"/>
                  <a:alpha val="25000"/>
                </a:schemeClr>
              </a:solidFill>
            </a:ln>
          </c:spPr>
        </c:minorGridlines>
        <c:numFmt formatCode="&quot;$&quot;#,##0" sourceLinked="0"/>
        <c:majorTickMark val="none"/>
        <c:minorTickMark val="none"/>
        <c:tickLblPos val="nextTo"/>
        <c:spPr>
          <a:ln w="3175"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406999952"/>
        <c:crosses val="autoZero"/>
        <c:crossBetween val="between"/>
        <c:minorUnit val="50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2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3C-4BD7-98B5-B0D972FBB2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3C-4BD7-98B5-B0D972FBB2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3C-4BD7-98B5-B0D972FBB2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A3C-4BD7-98B5-B0D972FBB2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A3C-4BD7-98B5-B0D972FBB2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A3C-4BD7-98B5-B0D972FBB2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A3C-4BD7-98B5-B0D972FBB2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A3C-4BD7-98B5-B0D972FBB23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A3C-4BD7-98B5-B0D972FBB23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FA3C-4BD7-98B5-B0D972FBB23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FA3C-4BD7-98B5-B0D972FBB23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FA3C-4BD7-98B5-B0D972FBB23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FA3C-4BD7-98B5-B0D972FBB23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FA3C-4BD7-98B5-B0D972FBB23B}"/>
              </c:ext>
            </c:extLst>
          </c:dPt>
          <c:cat>
            <c:strRef>
              <c:f>'Monthly expenses'!$B$4:$B$17</c:f>
              <c:strCache>
                <c:ptCount val="14"/>
                <c:pt idx="0">
                  <c:v>Rent/mortgage</c:v>
                </c:pt>
                <c:pt idx="1">
                  <c:v>Electric</c:v>
                </c:pt>
                <c:pt idx="2">
                  <c:v>Gas</c:v>
                </c:pt>
                <c:pt idx="3">
                  <c:v>Cell phone</c:v>
                </c:pt>
                <c:pt idx="4">
                  <c:v>Groceries</c:v>
                </c:pt>
                <c:pt idx="5">
                  <c:v>Car payment</c:v>
                </c:pt>
                <c:pt idx="6">
                  <c:v>Auto expenses</c:v>
                </c:pt>
                <c:pt idx="7">
                  <c:v>Student loans</c:v>
                </c:pt>
                <c:pt idx="8">
                  <c:v>Credit cards</c:v>
                </c:pt>
                <c:pt idx="9">
                  <c:v>Auto insurance</c:v>
                </c:pt>
                <c:pt idx="10">
                  <c:v>Personal care</c:v>
                </c:pt>
                <c:pt idx="11">
                  <c:v>Entertainment</c:v>
                </c:pt>
                <c:pt idx="12">
                  <c:v>Miscellaneous</c:v>
                </c:pt>
                <c:pt idx="13">
                  <c:v>Vacation</c:v>
                </c:pt>
              </c:strCache>
            </c:strRef>
          </c:cat>
          <c:val>
            <c:numRef>
              <c:f>'Monthly expenses'!$C$4:$C$17</c:f>
              <c:numCache>
                <c:formatCode>"$"#,##0.00</c:formatCode>
                <c:ptCount val="14"/>
                <c:pt idx="0">
                  <c:v>800</c:v>
                </c:pt>
                <c:pt idx="1">
                  <c:v>120</c:v>
                </c:pt>
                <c:pt idx="2">
                  <c:v>50</c:v>
                </c:pt>
                <c:pt idx="3">
                  <c:v>45</c:v>
                </c:pt>
                <c:pt idx="4">
                  <c:v>500</c:v>
                </c:pt>
                <c:pt idx="5">
                  <c:v>273</c:v>
                </c:pt>
                <c:pt idx="6">
                  <c:v>120</c:v>
                </c:pt>
                <c:pt idx="7">
                  <c:v>50</c:v>
                </c:pt>
                <c:pt idx="8">
                  <c:v>100</c:v>
                </c:pt>
                <c:pt idx="9">
                  <c:v>78</c:v>
                </c:pt>
                <c:pt idx="10">
                  <c:v>50</c:v>
                </c:pt>
                <c:pt idx="11">
                  <c:v>100</c:v>
                </c:pt>
                <c:pt idx="12">
                  <c:v>50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A3C-4BD7-98B5-B0D972FBB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AF9DD4-B4FC-4B29-AB8F-0C1DC509D7A0}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</xdr:row>
      <xdr:rowOff>328613</xdr:rowOff>
    </xdr:from>
    <xdr:to>
      <xdr:col>5</xdr:col>
      <xdr:colOff>9525</xdr:colOff>
      <xdr:row>6</xdr:row>
      <xdr:rowOff>3705225</xdr:rowOff>
    </xdr:to>
    <xdr:graphicFrame macro="">
      <xdr:nvGraphicFramePr>
        <xdr:cNvPr id="2" name="IncomeAndExpenses" descr="Column chart comparing Total Monthly Income to Total Monthly Expens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FC066-07AF-F8A2-A312-C949C367D8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Summary" displayName="Summary" ref="B5:D6" totalsRowShown="0" headerRowDxfId="10" dataDxfId="8" headerRowBorderDxfId="9" tableBorderDxfId="7" totalsRowBorderDxfId="6" headerRowCellStyle="Heading 2" dataCellStyle="Heading 3">
  <autoFilter ref="B5:D6" xr:uid="{00000000-0009-0000-0100-000007000000}"/>
  <tableColumns count="3">
    <tableColumn id="1" xr3:uid="{00000000-0010-0000-0000-000001000000}" name="Total monthly income" dataDxfId="5" dataCellStyle="Heading 3"/>
    <tableColumn id="2" xr3:uid="{00000000-0010-0000-0000-000002000000}" name="Total monthly expenses" dataDxfId="4" dataCellStyle="Heading 3"/>
    <tableColumn id="3" xr3:uid="{00000000-0010-0000-0000-000003000000}" name="Balance" dataDxfId="3" dataCellStyle="Heading 3">
      <calculatedColumnFormula>(B6-C6)</calculatedColumnFormula>
    </tableColumn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Summary="A summary of the total monthly income, expenses and remaining balance. This table is automatically updated from entries in the Monthly Income and Monthly Expenses worksheet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ncome" displayName="Income" ref="B3:C7" headerRowDxfId="2">
  <autoFilter ref="B3:C7" xr:uid="{00000000-0009-0000-0100-000001000000}"/>
  <tableColumns count="2">
    <tableColumn id="1" xr3:uid="{00000000-0010-0000-0100-000001000000}" name="Item" totalsRowLabel="Total" dataCellStyle="Table Items"/>
    <tableColumn id="2" xr3:uid="{00000000-0010-0000-0100-000002000000}" name="Amount" totalsRowFunction="sum" dataCellStyle="Table Amounts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Summary="List of monthly income items and amount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Expense" displayName="Expense" ref="B3:C18" headerRowDxfId="0">
  <autoFilter ref="B3:C18" xr:uid="{00000000-0009-0000-0100-000002000000}"/>
  <tableColumns count="2">
    <tableColumn id="1" xr3:uid="{00000000-0010-0000-0200-000001000000}" name="Item" totalsRowLabel="Total" dataCellStyle="Table Items"/>
    <tableColumn id="2" xr3:uid="{00000000-0010-0000-0200-000002000000}" name="Amount" totalsRowFunction="sum" dataCellStyle="Table Amounts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Summary="List of monthly expense items and amounts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tro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Simple Budget">
      <a:majorFont>
        <a:latin typeface="Georgia"/>
        <a:ea typeface=""/>
        <a:cs typeface=""/>
      </a:majorFont>
      <a:minorFont>
        <a:latin typeface="Century Gothic"/>
        <a:ea typeface=""/>
        <a:cs typeface="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 tint="-0.499984740745262"/>
    <pageSetUpPr autoPageBreaks="0" fitToPage="1"/>
  </sheetPr>
  <dimension ref="B1:E8"/>
  <sheetViews>
    <sheetView showGridLines="0" topLeftCell="A2" zoomScaleNormal="100" workbookViewId="0">
      <selection activeCell="D7" sqref="D7"/>
    </sheetView>
  </sheetViews>
  <sheetFormatPr defaultRowHeight="21" customHeight="1" x14ac:dyDescent="0.3"/>
  <cols>
    <col min="1" max="1" width="2.625" customWidth="1"/>
    <col min="2" max="2" width="25.5" customWidth="1"/>
    <col min="3" max="3" width="26.375" customWidth="1"/>
    <col min="4" max="5" width="12.625" customWidth="1"/>
    <col min="6" max="6" width="2.625" customWidth="1"/>
  </cols>
  <sheetData>
    <row r="1" spans="2:5" ht="45" customHeight="1" x14ac:dyDescent="0.4">
      <c r="B1" s="10" t="s">
        <v>22</v>
      </c>
    </row>
    <row r="2" spans="2:5" ht="30" customHeight="1" thickBot="1" x14ac:dyDescent="0.3">
      <c r="B2" s="4" t="s">
        <v>13</v>
      </c>
    </row>
    <row r="3" spans="2:5" ht="42" customHeight="1" thickTop="1" thickBot="1" x14ac:dyDescent="0.35">
      <c r="B3" s="14">
        <f>TotalMonthlyExpenses</f>
        <v>5672</v>
      </c>
      <c r="C3" s="15"/>
      <c r="D3" s="16"/>
      <c r="E3" s="8">
        <f>TotalMonthlyExpenses/TotalMonthlyIncome</f>
        <v>0.57583756345177661</v>
      </c>
    </row>
    <row r="4" spans="2:5" ht="39.950000000000003" customHeight="1" thickTop="1" x14ac:dyDescent="0.3">
      <c r="B4" s="4" t="s">
        <v>15</v>
      </c>
      <c r="C4" s="1"/>
      <c r="D4" s="1"/>
    </row>
    <row r="5" spans="2:5" ht="20.100000000000001" customHeight="1" thickBot="1" x14ac:dyDescent="0.35">
      <c r="B5" s="9" t="s">
        <v>19</v>
      </c>
      <c r="C5" s="9" t="s">
        <v>20</v>
      </c>
      <c r="D5" s="9" t="s">
        <v>11</v>
      </c>
    </row>
    <row r="6" spans="2:5" ht="21" customHeight="1" x14ac:dyDescent="0.3">
      <c r="B6" s="5">
        <v>4925</v>
      </c>
      <c r="C6" s="5">
        <v>2836</v>
      </c>
      <c r="D6" s="5">
        <f>(B6-C6)</f>
        <v>2089</v>
      </c>
    </row>
    <row r="7" spans="2:5" ht="321.75" customHeight="1" x14ac:dyDescent="0.3">
      <c r="B7" s="2"/>
      <c r="C7" s="3"/>
      <c r="D7" s="3"/>
      <c r="E7" s="3"/>
    </row>
    <row r="8" spans="2:5" ht="21" customHeight="1" x14ac:dyDescent="0.3">
      <c r="B8" t="s">
        <v>28</v>
      </c>
    </row>
  </sheetData>
  <mergeCells count="1">
    <mergeCell ref="B3:D3"/>
  </mergeCells>
  <conditionalFormatting sqref="B3">
    <cfRule type="dataBar" priority="1">
      <dataBar showValue="0">
        <cfvo type="num" val="0"/>
        <cfvo type="num" val="TotalMonthlyIncome"/>
        <color theme="4" tint="-0.499984740745262"/>
      </dataBar>
      <extLst>
        <ext xmlns:x14="http://schemas.microsoft.com/office/spreadsheetml/2009/9/main" uri="{B025F937-C7B1-47D3-B67F-A62EFF666E3E}">
          <x14:id>{24C4A4E8-E0A5-44E6-A920-4BA8985B0684}</x14:id>
        </ext>
      </extLst>
    </cfRule>
  </conditionalFormatting>
  <dataValidations count="8">
    <dataValidation allowBlank="1" showInputMessage="1" showErrorMessage="1" prompt="The value &quot;Percentage of Income Spent&quot; is automatically calculated in this cell and determines the bar shading ratio in columns B to D at left" sqref="E3" xr:uid="{00000000-0002-0000-0000-000000000000}"/>
    <dataValidation allowBlank="1" showInputMessage="1" showErrorMessage="1" prompt="This entry is automatically updated from the entries in the Monthly Income worksheet" sqref="B5" xr:uid="{00000000-0002-0000-0000-000001000000}"/>
    <dataValidation allowBlank="1" showInputMessage="1" showErrorMessage="1" prompt="This entry is automatically updated based on the entries in the Monthly Expenses worksheet" sqref="C5" xr:uid="{00000000-0002-0000-0000-000002000000}"/>
    <dataValidation allowBlank="1" showInputMessage="1" showErrorMessage="1" prompt="This entry is automatically calculated based on the Total Monthly Income and Total Monthly Expenses entries in this table" sqref="D5" xr:uid="{00000000-0002-0000-0000-000003000000}"/>
    <dataValidation allowBlank="1" showInputMessage="1" showErrorMessage="1" prompt="This workbook has 3 worksheets: this summary worksheet with % income spent, total income, total expenses, and a comparison chart; A Monthly Income worksheet; and a Monthly Expenses worksheet " sqref="A1" xr:uid="{00000000-0002-0000-0000-000004000000}"/>
    <dataValidation allowBlank="1" showInputMessage="1" showErrorMessage="1" prompt="Percentage of income spent is automatically calculated as a result of the value in E3. This value is then represented as a horizontal bar chart from column B to D" sqref="B3:D3" xr:uid="{00000000-0002-0000-0000-000005000000}"/>
    <dataValidation allowBlank="1" showInputMessage="1" showErrorMessage="1" prompt="A chart illustrating a comparison of the Total Monthly Income from Summary table column B6 and the Total Monthly Expenses from Summary table column C6 " sqref="B7" xr:uid="{00000000-0002-0000-0000-000006000000}"/>
    <dataValidation allowBlank="1" showInputMessage="1" showErrorMessage="1" prompt="Enter a title for this worksheet. This title will automatically update B1 in both the Monthly Income and Monthly Expenses worksheets" sqref="B1" xr:uid="{00000000-0002-0000-0000-000007000000}"/>
  </dataValidations>
  <printOptions horizontalCentered="1"/>
  <pageMargins left="0.7" right="0.7" top="0.75" bottom="0.75" header="0.3" footer="0.3"/>
  <pageSetup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C4A4E8-E0A5-44E6-A920-4BA8985B0684}">
            <x14:dataBar minLength="0" maxLength="100" gradient="0">
              <x14:cfvo type="num">
                <xm:f>0</xm:f>
              </x14:cfvo>
              <x14:cfvo type="num">
                <xm:f>TotalMonthlyIncome</xm:f>
              </x14:cfvo>
              <x14:negativeFillColor rgb="FFFF0000"/>
              <x14:axisColor rgb="FF000000"/>
            </x14:dataBar>
          </x14:cfRule>
          <xm:sqref>B3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  <pageSetUpPr autoPageBreaks="0" fitToPage="1"/>
  </sheetPr>
  <dimension ref="B1:C7"/>
  <sheetViews>
    <sheetView showGridLines="0" zoomScaleNormal="100" workbookViewId="0">
      <selection activeCell="C8" sqref="C8"/>
    </sheetView>
  </sheetViews>
  <sheetFormatPr defaultRowHeight="30" customHeight="1" x14ac:dyDescent="0.3"/>
  <cols>
    <col min="1" max="1" width="2.625" customWidth="1"/>
    <col min="2" max="2" width="22.375" customWidth="1"/>
    <col min="3" max="3" width="14.375" customWidth="1"/>
    <col min="4" max="4" width="10.25" customWidth="1"/>
    <col min="5" max="5" width="2.625" customWidth="1"/>
  </cols>
  <sheetData>
    <row r="1" spans="2:3" ht="45" customHeight="1" x14ac:dyDescent="0.4">
      <c r="B1" s="10" t="str">
        <f>BudgetTitle</f>
        <v>Jamal Harmon Budget</v>
      </c>
    </row>
    <row r="2" spans="2:3" ht="30" customHeight="1" thickBot="1" x14ac:dyDescent="0.35">
      <c r="B2" s="4" t="s">
        <v>14</v>
      </c>
      <c r="C2" s="1"/>
    </row>
    <row r="3" spans="2:3" ht="20.100000000000001" customHeight="1" thickBot="1" x14ac:dyDescent="0.35">
      <c r="B3" s="11" t="s">
        <v>0</v>
      </c>
      <c r="C3" s="12" t="s">
        <v>1</v>
      </c>
    </row>
    <row r="4" spans="2:3" ht="30" customHeight="1" x14ac:dyDescent="0.3">
      <c r="B4" s="6" t="s">
        <v>25</v>
      </c>
      <c r="C4" s="7">
        <v>3500</v>
      </c>
    </row>
    <row r="5" spans="2:3" ht="30" customHeight="1" x14ac:dyDescent="0.3">
      <c r="B5" s="6" t="s">
        <v>26</v>
      </c>
      <c r="C5" s="7">
        <v>1200</v>
      </c>
    </row>
    <row r="6" spans="2:3" ht="30" customHeight="1" x14ac:dyDescent="0.3">
      <c r="B6" s="6" t="s">
        <v>27</v>
      </c>
      <c r="C6" s="7">
        <v>225</v>
      </c>
    </row>
    <row r="7" spans="2:3" ht="30" customHeight="1" x14ac:dyDescent="0.3">
      <c r="B7" s="6" t="s">
        <v>24</v>
      </c>
      <c r="C7" s="7">
        <f>SUM(C4:C6)</f>
        <v>4925</v>
      </c>
    </row>
  </sheetData>
  <dataValidations count="4">
    <dataValidation allowBlank="1" showInputMessage="1" showErrorMessage="1" prompt="Enter Monthly Income items and amounts in this worksheet" sqref="A1" xr:uid="{00000000-0002-0000-0100-000000000000}"/>
    <dataValidation allowBlank="1" showInputMessage="1" showErrorMessage="1" prompt="Enter each income source in this column" sqref="B3" xr:uid="{00000000-0002-0000-0100-000001000000}"/>
    <dataValidation allowBlank="1" showInputMessage="1" showErrorMessage="1" prompt="Enter the income amounts for each income source in this column" sqref="C3" xr:uid="{00000000-0002-0000-0100-000002000000}"/>
    <dataValidation allowBlank="1" showInputMessage="1" showErrorMessage="1" prompt="Title is automatically updated based on B1 content on the Summary worksheet" sqref="B1" xr:uid="{00000000-0002-0000-0100-000003000000}"/>
  </dataValidations>
  <printOptions horizontalCentered="1"/>
  <pageMargins left="0.7" right="0.7" top="0.75" bottom="0.75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  <pageSetUpPr autoPageBreaks="0" fitToPage="1"/>
  </sheetPr>
  <dimension ref="B1:C20"/>
  <sheetViews>
    <sheetView showGridLines="0" tabSelected="1" zoomScaleNormal="100" workbookViewId="0">
      <selection activeCell="C18" sqref="C18"/>
    </sheetView>
  </sheetViews>
  <sheetFormatPr defaultRowHeight="30" customHeight="1" x14ac:dyDescent="0.3"/>
  <cols>
    <col min="1" max="1" width="2.625" customWidth="1"/>
    <col min="2" max="2" width="19.625" customWidth="1"/>
    <col min="3" max="3" width="14.375" customWidth="1"/>
    <col min="4" max="4" width="2.625" customWidth="1"/>
    <col min="5" max="6" width="25.5" customWidth="1"/>
    <col min="7" max="8" width="12.625" customWidth="1"/>
    <col min="9" max="9" width="2.625" customWidth="1"/>
  </cols>
  <sheetData>
    <row r="1" spans="2:3" ht="45" customHeight="1" x14ac:dyDescent="0.4">
      <c r="B1" s="10" t="str">
        <f>BudgetTitle</f>
        <v>Jamal Harmon Budget</v>
      </c>
    </row>
    <row r="2" spans="2:3" ht="30" customHeight="1" thickBot="1" x14ac:dyDescent="0.35">
      <c r="B2" s="4" t="s">
        <v>12</v>
      </c>
      <c r="C2" s="1"/>
    </row>
    <row r="3" spans="2:3" ht="20.100000000000001" customHeight="1" thickBot="1" x14ac:dyDescent="0.35">
      <c r="B3" s="11" t="s">
        <v>0</v>
      </c>
      <c r="C3" s="12" t="s">
        <v>1</v>
      </c>
    </row>
    <row r="4" spans="2:3" ht="30" customHeight="1" x14ac:dyDescent="0.3">
      <c r="B4" s="6" t="s">
        <v>17</v>
      </c>
      <c r="C4" s="7">
        <v>800</v>
      </c>
    </row>
    <row r="5" spans="2:3" ht="30" customHeight="1" x14ac:dyDescent="0.3">
      <c r="B5" s="6" t="s">
        <v>9</v>
      </c>
      <c r="C5" s="7">
        <v>120</v>
      </c>
    </row>
    <row r="6" spans="2:3" ht="30" customHeight="1" x14ac:dyDescent="0.3">
      <c r="B6" s="6" t="s">
        <v>10</v>
      </c>
      <c r="C6" s="7">
        <v>50</v>
      </c>
    </row>
    <row r="7" spans="2:3" ht="30" customHeight="1" x14ac:dyDescent="0.3">
      <c r="B7" s="6" t="s">
        <v>2</v>
      </c>
      <c r="C7" s="7">
        <v>45</v>
      </c>
    </row>
    <row r="8" spans="2:3" ht="30" customHeight="1" x14ac:dyDescent="0.3">
      <c r="B8" s="6" t="s">
        <v>3</v>
      </c>
      <c r="C8" s="7">
        <v>500</v>
      </c>
    </row>
    <row r="9" spans="2:3" ht="30" customHeight="1" x14ac:dyDescent="0.3">
      <c r="B9" s="6" t="s">
        <v>16</v>
      </c>
      <c r="C9" s="7">
        <v>273</v>
      </c>
    </row>
    <row r="10" spans="2:3" ht="30" customHeight="1" x14ac:dyDescent="0.3">
      <c r="B10" s="6" t="s">
        <v>4</v>
      </c>
      <c r="C10" s="7">
        <v>120</v>
      </c>
    </row>
    <row r="11" spans="2:3" ht="30" customHeight="1" x14ac:dyDescent="0.3">
      <c r="B11" s="6" t="s">
        <v>5</v>
      </c>
      <c r="C11" s="7">
        <v>50</v>
      </c>
    </row>
    <row r="12" spans="2:3" ht="30" customHeight="1" x14ac:dyDescent="0.3">
      <c r="B12" s="6" t="s">
        <v>6</v>
      </c>
      <c r="C12" s="7">
        <v>100</v>
      </c>
    </row>
    <row r="13" spans="2:3" ht="30" customHeight="1" x14ac:dyDescent="0.3">
      <c r="B13" s="6" t="s">
        <v>21</v>
      </c>
      <c r="C13" s="7">
        <v>78</v>
      </c>
    </row>
    <row r="14" spans="2:3" ht="30" customHeight="1" x14ac:dyDescent="0.3">
      <c r="B14" s="6" t="s">
        <v>18</v>
      </c>
      <c r="C14" s="7">
        <v>50</v>
      </c>
    </row>
    <row r="15" spans="2:3" ht="30" customHeight="1" x14ac:dyDescent="0.3">
      <c r="B15" s="6" t="s">
        <v>7</v>
      </c>
      <c r="C15" s="7">
        <v>100</v>
      </c>
    </row>
    <row r="16" spans="2:3" ht="30" customHeight="1" x14ac:dyDescent="0.3">
      <c r="B16" s="6" t="s">
        <v>8</v>
      </c>
      <c r="C16" s="7">
        <v>50</v>
      </c>
    </row>
    <row r="17" spans="2:3" ht="30" customHeight="1" x14ac:dyDescent="0.3">
      <c r="B17" s="6" t="s">
        <v>23</v>
      </c>
      <c r="C17" s="7">
        <v>500</v>
      </c>
    </row>
    <row r="18" spans="2:3" ht="30" customHeight="1" x14ac:dyDescent="0.3">
      <c r="B18" s="6" t="s">
        <v>24</v>
      </c>
      <c r="C18" s="7">
        <f>SUM(C4:C17)</f>
        <v>2836</v>
      </c>
    </row>
    <row r="20" spans="2:3" ht="30" customHeight="1" x14ac:dyDescent="0.3">
      <c r="B20" s="13">
        <f ca="1">TODAY()</f>
        <v>44999</v>
      </c>
    </row>
  </sheetData>
  <conditionalFormatting sqref="C4:C17">
    <cfRule type="cellIs" dxfId="1" priority="1" operator="greaterThan">
      <formula>200</formula>
    </cfRule>
  </conditionalFormatting>
  <dataValidations count="4">
    <dataValidation allowBlank="1" showInputMessage="1" showErrorMessage="1" prompt="Enter Monthly Expense items and amounts in this worksheet" sqref="A1" xr:uid="{00000000-0002-0000-0200-000000000000}"/>
    <dataValidation allowBlank="1" showInputMessage="1" showErrorMessage="1" prompt="Enter each expense in this column" sqref="B3" xr:uid="{00000000-0002-0000-0200-000001000000}"/>
    <dataValidation allowBlank="1" showInputMessage="1" showErrorMessage="1" prompt="Enter the amount for each expense in this column" sqref="C3" xr:uid="{00000000-0002-0000-0200-000002000000}"/>
    <dataValidation allowBlank="1" showInputMessage="1" showErrorMessage="1" prompt="Title is automatically updated based on B1 content on the Summary worksheet" sqref="B1" xr:uid="{00000000-0002-0000-0200-000003000000}"/>
  </dataValidations>
  <printOptions horizontalCentered="1"/>
  <pageMargins left="0.7" right="0.7" top="0.75" bottom="0.75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A7BA77-F708-47A6-A284-BE3F152C09A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85FC9520-770E-4C43-ABCB-9A2D266EEB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7EE25B-4F65-439E-BDEC-4AE004F5585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TM03428920</Templat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Summary</vt:lpstr>
      <vt:lpstr>Monthly income</vt:lpstr>
      <vt:lpstr>Monthly expenses</vt:lpstr>
      <vt:lpstr>Pie Chart</vt:lpstr>
      <vt:lpstr>BudgetTitle</vt:lpstr>
      <vt:lpstr>ColumnTitle1</vt:lpstr>
      <vt:lpstr>ColumnTitle2</vt:lpstr>
      <vt:lpstr>ColumnTitle3</vt:lpstr>
      <vt:lpstr>'Monthly expenses'!Print_Titles</vt:lpstr>
      <vt:lpstr>'Monthly income'!Print_Titles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2022-11-06T06:46:11Z</dcterms:created>
  <dcterms:modified xsi:type="dcterms:W3CDTF">2023-03-14T17:31:47Z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