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grj\OneDrive - Higher Education Commission\Endev Systems\Insta Projects\KornelBerne_10XSDCardReader\Hardware Design\10X SD CARD READER\BOM\"/>
    </mc:Choice>
  </mc:AlternateContent>
  <xr:revisionPtr revIDLastSave="0" documentId="13_ncr:1_{1D76B115-286B-4F15-B3E4-10E3E645769F}" xr6:coauthVersionLast="47" xr6:coauthVersionMax="47" xr10:uidLastSave="{00000000-0000-0000-0000-000000000000}"/>
  <bookViews>
    <workbookView xWindow="-120" yWindow="-120" windowWidth="29040" windowHeight="15720" xr2:uid="{48186524-EC9A-433E-A40A-7BA01807241E}"/>
  </bookViews>
  <sheets>
    <sheet name="10X SD CARD READER 16 Nov 2023" sheetId="1" r:id="rId1"/>
  </sheets>
  <definedNames>
    <definedName name="_xlnm.Print_Titles" localSheetId="0">'10X SD CARD READER 16 Nov 2023'!$1:$1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2" i="1"/>
</calcChain>
</file>

<file path=xl/sharedStrings.xml><?xml version="1.0" encoding="utf-8"?>
<sst xmlns="http://schemas.openxmlformats.org/spreadsheetml/2006/main" count="442" uniqueCount="323">
  <si>
    <t>Description</t>
  </si>
  <si>
    <t>Designator</t>
  </si>
  <si>
    <t>Footprint</t>
  </si>
  <si>
    <t>Quantity</t>
  </si>
  <si>
    <t>KMR211GLFS</t>
  </si>
  <si>
    <t>SWITCH TACTILE SPST-NO 0.05A 32V</t>
  </si>
  <si>
    <t>B1</t>
  </si>
  <si>
    <t>FP-KMR211GLFS-MFG</t>
  </si>
  <si>
    <t>0.1uF</t>
  </si>
  <si>
    <t>C1, C2, C3, C4, C5, C6, C7, C8, C9, C10, C11, C12, C13, C14, C15, C16, C17, C23, C24, C28, C30, C31, C34, C35, C37, C39, C40, C41, C42, C43, C44, C45, C46, C47, C50, C51, C52, C53, C56, C57, C58, C59, C60, C61, C68, C69, C72, C73, C76, C77, C80, C81, C84, C85, C88, C89, C91, C92, C93, C95, C96, C97, C99, C100, C101, C106, C107, C110, C111, C114, C115, C120, C121, C124, C125, C128, C132, C143, C145, C149, C150, C151, C155, C156, C157, C159, C161</t>
  </si>
  <si>
    <t>C-0402/1005</t>
  </si>
  <si>
    <t>10uF</t>
  </si>
  <si>
    <t>C18, C21</t>
  </si>
  <si>
    <t>C-0805/2012</t>
  </si>
  <si>
    <t>22uF</t>
  </si>
  <si>
    <t>C19, C27, C36</t>
  </si>
  <si>
    <t>CAPC3216X180N</t>
  </si>
  <si>
    <t>C20</t>
  </si>
  <si>
    <t>CAPC1608X100N</t>
  </si>
  <si>
    <t>1uF</t>
  </si>
  <si>
    <t>C22, C54, C55, C70, C71, C74, C75, C78, C79, C82, C83, C86, C87, C90, C94, C98, C108, C109, C112, C113, C116, C117, C118, C119, C122, C123, C126, C127, C129, C130, C131, C133, C134, C135, C140, C141</t>
  </si>
  <si>
    <t>DNP</t>
  </si>
  <si>
    <t>C25, C26, R21, R23</t>
  </si>
  <si>
    <t>R-0402/1005</t>
  </si>
  <si>
    <t>4.7uF</t>
  </si>
  <si>
    <t>C29</t>
  </si>
  <si>
    <t>0805-CAP</t>
  </si>
  <si>
    <t>18pF</t>
  </si>
  <si>
    <t>C32, C33</t>
  </si>
  <si>
    <t>C38, C62</t>
  </si>
  <si>
    <t>C-1206/3216</t>
  </si>
  <si>
    <t>10pF</t>
  </si>
  <si>
    <t>C48, C49, C102, C103, C104, C105, C136, C137, C138, C139</t>
  </si>
  <si>
    <t>C63, C64</t>
  </si>
  <si>
    <t>470pF</t>
  </si>
  <si>
    <t>C65</t>
  </si>
  <si>
    <t>560pF</t>
  </si>
  <si>
    <t>C66</t>
  </si>
  <si>
    <t>3.3nF</t>
  </si>
  <si>
    <t>C67</t>
  </si>
  <si>
    <t>C142, C144, C146, C147, C148, C152, C153, C154, C158, C160</t>
  </si>
  <si>
    <t>C-0603/1608</t>
  </si>
  <si>
    <t>RED</t>
  </si>
  <si>
    <t>D1</t>
  </si>
  <si>
    <t>LEDC1608X65N</t>
  </si>
  <si>
    <t>BLUE</t>
  </si>
  <si>
    <t>D2</t>
  </si>
  <si>
    <t>GREEN</t>
  </si>
  <si>
    <t>D3, D4, D5, D6, D7, D8</t>
  </si>
  <si>
    <t>TH 1x2</t>
  </si>
  <si>
    <t>J1, J17, J18</t>
  </si>
  <si>
    <t>PIN HEADER 1x2 2.54mm</t>
  </si>
  <si>
    <t>J2</t>
  </si>
  <si>
    <t>PIN HEADER 2x2 2.54mm</t>
  </si>
  <si>
    <t>TSW-102-07-G-T</t>
  </si>
  <si>
    <t>J3</t>
  </si>
  <si>
    <t>CON6_3X2_TU_TSW_SAI</t>
  </si>
  <si>
    <t>Header 1x3</t>
  </si>
  <si>
    <t>J4, J5</t>
  </si>
  <si>
    <t>PIN HEADER 1x3 2.54mm</t>
  </si>
  <si>
    <t>USB4056-03-A_REVA2</t>
  </si>
  <si>
    <t>J6</t>
  </si>
  <si>
    <t>GCT_USB4056-03-A_REVA2</t>
  </si>
  <si>
    <t>10067847-001RLF</t>
  </si>
  <si>
    <t>J7, J8, J9, J10, J11, J12, J13, J14, J15, J16</t>
  </si>
  <si>
    <t>AMPHENOL_10067847-011RLF</t>
  </si>
  <si>
    <t>5-146256-3</t>
  </si>
  <si>
    <t>J19</t>
  </si>
  <si>
    <t>TE_5-146256-3</t>
  </si>
  <si>
    <t>XEL4030-471MEB</t>
  </si>
  <si>
    <t>L1</t>
  </si>
  <si>
    <t>IND_XEL4030_3.1_COC</t>
  </si>
  <si>
    <t>4.7uH</t>
  </si>
  <si>
    <t>L2</t>
  </si>
  <si>
    <t>IND_SPM6550T-4R7M</t>
  </si>
  <si>
    <t>DMP2120U-7</t>
  </si>
  <si>
    <t>Q1, Q3, Q5, Q7, Q9</t>
  </si>
  <si>
    <t>SOT-23-3</t>
  </si>
  <si>
    <t>MMBT3904</t>
  </si>
  <si>
    <t>Q2, Q4, Q6, Q8, Q10</t>
  </si>
  <si>
    <t>10k</t>
  </si>
  <si>
    <t>R1, R6, R17, R18, R29, R30, R31, R39, R44, R60, R62, R64, R66</t>
  </si>
  <si>
    <t>200k</t>
  </si>
  <si>
    <t>R2, R3, R7, R8</t>
  </si>
  <si>
    <t>43K</t>
  </si>
  <si>
    <t>R4</t>
  </si>
  <si>
    <t>49.9K</t>
  </si>
  <si>
    <t>R5</t>
  </si>
  <si>
    <t>10R</t>
  </si>
  <si>
    <t>R9, R28</t>
  </si>
  <si>
    <t>0R</t>
  </si>
  <si>
    <t>R10</t>
  </si>
  <si>
    <t>12k</t>
  </si>
  <si>
    <t>R11, R12</t>
  </si>
  <si>
    <t>1K</t>
  </si>
  <si>
    <t>R13, R16, R22</t>
  </si>
  <si>
    <t>680</t>
  </si>
  <si>
    <t>R14, R24, R25, R26, R27</t>
  </si>
  <si>
    <t>100K</t>
  </si>
  <si>
    <t>R15, R19, R20, R33</t>
  </si>
  <si>
    <t>68K</t>
  </si>
  <si>
    <t>R32, R34</t>
  </si>
  <si>
    <t>8.06K</t>
  </si>
  <si>
    <t>R35</t>
  </si>
  <si>
    <t>330R</t>
  </si>
  <si>
    <t>R36, R53, R54, R56, R67, R75</t>
  </si>
  <si>
    <t>110k</t>
  </si>
  <si>
    <t>R37</t>
  </si>
  <si>
    <t>115k</t>
  </si>
  <si>
    <t>R38</t>
  </si>
  <si>
    <t>50k</t>
  </si>
  <si>
    <t>R40, R41</t>
  </si>
  <si>
    <t>25.5k</t>
  </si>
  <si>
    <t>R42</t>
  </si>
  <si>
    <t>47k</t>
  </si>
  <si>
    <t>R43, R59, R61, R63, R65</t>
  </si>
  <si>
    <t>R45, R46, R47, R48, R49, R50, R51, R52, R57, R58</t>
  </si>
  <si>
    <t>R-0603/1608</t>
  </si>
  <si>
    <t>5.1k</t>
  </si>
  <si>
    <t>R68, R69</t>
  </si>
  <si>
    <t>R70, R71, R72, R73, R74</t>
  </si>
  <si>
    <t>PTS810_SJM_250_SMTR_LFS</t>
  </si>
  <si>
    <t>SW1</t>
  </si>
  <si>
    <t>SW_PTS810_SJM_250_SMTR_LFS</t>
  </si>
  <si>
    <t>USB7206</t>
  </si>
  <si>
    <t>IC USB3.1 GEN2 HUB TYPE C</t>
  </si>
  <si>
    <t>U1</t>
  </si>
  <si>
    <t>_x0016_RT2875BQGCP</t>
  </si>
  <si>
    <t>U2</t>
  </si>
  <si>
    <t>TSSOP-14</t>
  </si>
  <si>
    <t>ATMEGA 328-MU</t>
  </si>
  <si>
    <t>IC MCU 8BIT 32KB FLASH 32VQFN</t>
  </si>
  <si>
    <t>U3</t>
  </si>
  <si>
    <t>ATMEGA 328P</t>
  </si>
  <si>
    <t>CP2102N-A02-GQFN28R</t>
  </si>
  <si>
    <t>U4</t>
  </si>
  <si>
    <t>CP2102</t>
  </si>
  <si>
    <t>74LVC1G14GW,125</t>
  </si>
  <si>
    <t>U5, U25, U26</t>
  </si>
  <si>
    <t>SOT65P212X110-5N</t>
  </si>
  <si>
    <t>GL3224</t>
  </si>
  <si>
    <t>U6, U7, U8, U9, U10</t>
  </si>
  <si>
    <t>TPS6281208QWRWYRQ1</t>
  </si>
  <si>
    <t>U21</t>
  </si>
  <si>
    <t>RWY0009A</t>
  </si>
  <si>
    <t>MIC803-29D4VM3-TR</t>
  </si>
  <si>
    <t>U23</t>
  </si>
  <si>
    <t>SOT-23_M3_MCH</t>
  </si>
  <si>
    <t>SST26VF016B-104I/SM</t>
  </si>
  <si>
    <t>U24</t>
  </si>
  <si>
    <t>SOIC127P794X203-8N</t>
  </si>
  <si>
    <t>Y1</t>
  </si>
  <si>
    <t>ECS-250-10-37B2</t>
  </si>
  <si>
    <t>ECS-250-10-37B2-CKM-TR</t>
  </si>
  <si>
    <t>Y2</t>
  </si>
  <si>
    <t>DSC1001CI2-025.0000</t>
  </si>
  <si>
    <t>Y3</t>
  </si>
  <si>
    <t>CDFN4_3P2X2P5_MCH</t>
  </si>
  <si>
    <t>Y4, Y5, Y6, Y7, Y8</t>
  </si>
  <si>
    <t>Value</t>
  </si>
  <si>
    <t>Supplier Part No.</t>
  </si>
  <si>
    <t>Supplier</t>
  </si>
  <si>
    <t>Mfr. Part No.</t>
  </si>
  <si>
    <t>STOCK</t>
  </si>
  <si>
    <t>Unit Price (USD)</t>
  </si>
  <si>
    <t>401-1426-2-ND</t>
  </si>
  <si>
    <t>Digikey</t>
  </si>
  <si>
    <t xml:space="preserve"> 
CAP CER 10000PF 10V X7R</t>
  </si>
  <si>
    <t xml:space="preserve"> 
490-3194-2-ND </t>
  </si>
  <si>
    <t>DIGIKEY</t>
  </si>
  <si>
    <t>GRM033R71A103KA01D</t>
  </si>
  <si>
    <t>CAP CER 10UF 10V Y5V 0805</t>
  </si>
  <si>
    <t xml:space="preserve">311-1355-2-ND </t>
  </si>
  <si>
    <t xml:space="preserve"> 
CC0805ZKY5V6BB106</t>
  </si>
  <si>
    <t>CAP CER 22UF 10V X7R 1206</t>
  </si>
  <si>
    <t>490-5309-2-ND</t>
  </si>
  <si>
    <t>GRM31CR71A226KE15L</t>
  </si>
  <si>
    <t>CAP CER 10UF 10V X5R 0603</t>
  </si>
  <si>
    <t xml:space="preserve"> 
311-1782-2-ND </t>
  </si>
  <si>
    <t xml:space="preserve"> 
CC0603KRX5R6BB106</t>
  </si>
  <si>
    <t>CAP CER 1UF 16V X5R 0402</t>
  </si>
  <si>
    <t>1276-1067-2-ND</t>
  </si>
  <si>
    <t>CL05A105KO5NNNC</t>
  </si>
  <si>
    <t>CAP CER 4.7UF 10V X5R 0805</t>
  </si>
  <si>
    <t>311-1901-2-ND</t>
  </si>
  <si>
    <t xml:space="preserve">	
CC0805MKX5R6BB475</t>
  </si>
  <si>
    <t>CAP CER 0603 18PF 10V ULTRA STAB</t>
  </si>
  <si>
    <t xml:space="preserve">	
399-C0603C180F8HACAUTOTR-ND </t>
  </si>
  <si>
    <t>C0603C180F8HACAUTO</t>
  </si>
  <si>
    <t>CAP CER 10UF 16V X5R 1206</t>
  </si>
  <si>
    <t>1276-1137-2-ND</t>
  </si>
  <si>
    <t>CL31A106KOHNNNE</t>
  </si>
  <si>
    <t>CAP CER 10PF 16V C0G/NP0 01005</t>
  </si>
  <si>
    <t>490-13463-2-ND</t>
  </si>
  <si>
    <t>GRM0225C1C100JA03L</t>
  </si>
  <si>
    <t>CAP CER 470PF 16V X7R 0402</t>
  </si>
  <si>
    <t>478-KGM05AR71C471KHTR-ND</t>
  </si>
  <si>
    <t>KGM05AR71C471KH</t>
  </si>
  <si>
    <t>CAP CER 0402 560PF 16V ULTRA STA</t>
  </si>
  <si>
    <t>399-C0402C561F4HACAUTOTR-ND</t>
  </si>
  <si>
    <t>C0402C561F4HACAUTO</t>
  </si>
  <si>
    <t>CAP CER 3300PF 16V X7R 0402</t>
  </si>
  <si>
    <t>GRM15XR71C332KA86D</t>
  </si>
  <si>
    <t>490-8263-2-ND</t>
  </si>
  <si>
    <t>CAP CER 0.1UF 16V X7R 0603</t>
  </si>
  <si>
    <t>1276-1005-2-ND</t>
  </si>
  <si>
    <t xml:space="preserve">	
LED RED 0603 SMD</t>
  </si>
  <si>
    <t xml:space="preserve">	
751-1182-2-ND </t>
  </si>
  <si>
    <t xml:space="preserve">	
TLMS1100-GS08</t>
  </si>
  <si>
    <t>1.6X0.8MM BLUE SMD LED</t>
  </si>
  <si>
    <t xml:space="preserve">	
754-AA1608VBS/A1-10MAVTR-ND</t>
  </si>
  <si>
    <t>AA1608VBS/A1-10MAV</t>
  </si>
  <si>
    <t>LED GREEN CLEAR SMD</t>
  </si>
  <si>
    <t>160-1446-2-ND</t>
  </si>
  <si>
    <t>LTST-C191KGKT</t>
  </si>
  <si>
    <t>PIN HEADER 2.54MM PITCH STR,1X2P</t>
  </si>
  <si>
    <t>664-G800W306018EU-ND</t>
  </si>
  <si>
    <t>G800W306018EU</t>
  </si>
  <si>
    <t>CONN HEADER VERT 6POS 2.54MM</t>
  </si>
  <si>
    <t>TSW-102-07-G-T-ND</t>
  </si>
  <si>
    <t xml:space="preserve">	
CONN HEADER R/A 3POS 2.54MM</t>
  </si>
  <si>
    <t>A28767-ND</t>
  </si>
  <si>
    <t>87233-3</t>
  </si>
  <si>
    <t>USB C 3.2 REC, HORZ, HYBRID PCB</t>
  </si>
  <si>
    <t>2073-USB4056-03-ATR-ND</t>
  </si>
  <si>
    <t>USB4056-03-A</t>
  </si>
  <si>
    <t>CONN SD CARD PUSH-PUSH SMD</t>
  </si>
  <si>
    <t>609-3956-2-ND</t>
  </si>
  <si>
    <t>A121369-ND</t>
  </si>
  <si>
    <t>Power Inductors - SMD 470nH Shld 20% 15.6A 4.6mOhms AECQ2</t>
  </si>
  <si>
    <t>994-XEL4030-471MEB</t>
  </si>
  <si>
    <t>FIXED IND 4.7UH 7A 23.7MOHM SMD</t>
  </si>
  <si>
    <t>445-174746-2-ND</t>
  </si>
  <si>
    <t>SPM6550T-4R7M</t>
  </si>
  <si>
    <t>MOSFET P-CH 20V 3.8A SOT23</t>
  </si>
  <si>
    <t>DMP2120U-7DITR-ND</t>
  </si>
  <si>
    <t>200MA SILICON NPN EPITAXIAL PLAN</t>
  </si>
  <si>
    <t>4530-MMBT3904TR-ND</t>
  </si>
  <si>
    <t>RES SMD 10K OHM 1% 1/16W 0402</t>
  </si>
  <si>
    <t>CR0402-FX-1002GLFTR-ND</t>
  </si>
  <si>
    <t>CR0402-FX-1002GLF</t>
  </si>
  <si>
    <t>RES SMD 200K OHM 1% 1/16W 0402</t>
  </si>
  <si>
    <t>CR0402-FX-2003GLFTR-ND</t>
  </si>
  <si>
    <t>CR0402-FX-2003GLF</t>
  </si>
  <si>
    <t>RES 43K OHM 1% 1/16W 0402</t>
  </si>
  <si>
    <t>311-43.0KLRTR-ND</t>
  </si>
  <si>
    <t>RC0402FR-0743KL</t>
  </si>
  <si>
    <t>RES SMD 49.9K OHM 1% 1/10W 0402</t>
  </si>
  <si>
    <t>P49.9KLTR-ND</t>
  </si>
  <si>
    <t>ERJ-2RKF4992X</t>
  </si>
  <si>
    <t>RES SMD 10 OHM 1% 1/10W 0402</t>
  </si>
  <si>
    <t>P10.0LTR-ND</t>
  </si>
  <si>
    <t>ERJ-2RKF10R0X</t>
  </si>
  <si>
    <t>RES 0 OHM JUMPER 1/16W 0402</t>
  </si>
  <si>
    <t>RMCF0402ZT0R00TR-ND</t>
  </si>
  <si>
    <t>RMCF0402ZT0R00</t>
  </si>
  <si>
    <t>RES 12K OHM 1% 1/16W 0402</t>
  </si>
  <si>
    <t>13-RC0402FR-1312KLTR-ND</t>
  </si>
  <si>
    <t>RC0402FR-1312KL</t>
  </si>
  <si>
    <t>RES 1K OHM 1% 1/16W 0402</t>
  </si>
  <si>
    <t>311-1.00KLRTR-ND</t>
  </si>
  <si>
    <t>RC0402FR-071KL</t>
  </si>
  <si>
    <t>RES 680 OHM 1% 1/16W 0402</t>
  </si>
  <si>
    <t>1292-WR04X6800FTLTR-ND</t>
  </si>
  <si>
    <t>WR04X6800FTL</t>
  </si>
  <si>
    <t>RES 100K OHM 1% 1/16W 0402</t>
  </si>
  <si>
    <t>311-100KLRTR-ND</t>
  </si>
  <si>
    <t>RC0402FR-07100KL</t>
  </si>
  <si>
    <t>RES 68K OHM 1% 1/16W 0402</t>
  </si>
  <si>
    <t>1292-WR04X6802FTLTR-ND</t>
  </si>
  <si>
    <t>WR04X6802FTL</t>
  </si>
  <si>
    <t>RES SMD 8.06K OHM 1% 1/16W 0402</t>
  </si>
  <si>
    <t>CR0402-FX-8061GLFTR-ND</t>
  </si>
  <si>
    <t>CR0402-FX-8061GLF</t>
  </si>
  <si>
    <t>RES 330 OHM 1% 1/16W 0402</t>
  </si>
  <si>
    <t>1292-WR04X3300FTLTR-ND</t>
  </si>
  <si>
    <t>WR04X3300FTL</t>
  </si>
  <si>
    <t>RES SMD 110K OHM 1% 1/16W 0402</t>
  </si>
  <si>
    <t>CR0402-FX-1103GLFTR-ND</t>
  </si>
  <si>
    <t>CR0402-FX-1103GLF</t>
  </si>
  <si>
    <t>RES 115K OHM 1% 1/16W 0402</t>
  </si>
  <si>
    <t>YAG2956TR-ND</t>
  </si>
  <si>
    <t>RC0402FR-07115KL</t>
  </si>
  <si>
    <t>RES 25.5K OHM 1% 1/16W 0402</t>
  </si>
  <si>
    <t>YAG3076TR-ND</t>
  </si>
  <si>
    <t>RC0402FR-0725K5L</t>
  </si>
  <si>
    <t>RES SMD 47K OHM 5% 1/10W 0402</t>
  </si>
  <si>
    <t>P47KJTR-ND</t>
  </si>
  <si>
    <t>ERJ-2GEJ473X</t>
  </si>
  <si>
    <t>RES SMD 5.1K OHM 5% 1/16W 0402</t>
  </si>
  <si>
    <t>CR0402-JW-512GLFTR-ND</t>
  </si>
  <si>
    <t>CR0402-JW-512GLF</t>
  </si>
  <si>
    <t>RES 0 OHM JUMPER 1/10W 0603</t>
  </si>
  <si>
    <t>RMCF0603ZT0R00TR-ND</t>
  </si>
  <si>
    <t>RMCF0603ZT0R00</t>
  </si>
  <si>
    <t>SWITCH TACTILE SPST-NO 0.05A 16V</t>
  </si>
  <si>
    <t>CKN10502TR-ND</t>
  </si>
  <si>
    <t>PTS810 SJM 250 SMTR LFS</t>
  </si>
  <si>
    <t>150-USB7206CT-I/KDXTR-ND</t>
  </si>
  <si>
    <t>USB7206CT-I/KDX</t>
  </si>
  <si>
    <t>IC REG BUCK ADJ 3A 14TSSOP</t>
  </si>
  <si>
    <t>1028-1444-2-ND</t>
  </si>
  <si>
    <t>RT2875BQGCP</t>
  </si>
  <si>
    <t>ATMEGA328-MU-ND</t>
  </si>
  <si>
    <t>ATMEGA328-MU</t>
  </si>
  <si>
    <t>IC USB TO UART BRIDGE QFN28</t>
  </si>
  <si>
    <t>336-5890-2-ND</t>
  </si>
  <si>
    <t>IC INVERT SCHMITT 1CH 1IN 5TSSOP</t>
  </si>
  <si>
    <t>1727-3072-2-ND</t>
  </si>
  <si>
    <t>IC REG BUCK 1.1V 2A 9VQFN</t>
  </si>
  <si>
    <t>296-TPS6281208QWRWYRQ1TR-ND</t>
  </si>
  <si>
    <t>IC SUPERVISOR 1 CHANNEL SOT23-3</t>
  </si>
  <si>
    <t>576-3806-2-ND</t>
  </si>
  <si>
    <t>IC FLASH 16MBIT SPI/QUAD 8SOIJ</t>
  </si>
  <si>
    <t>SST26VF016B-104I/SM-ND</t>
  </si>
  <si>
    <t>MEMS OSC XO 25.0000MHZ CMOS SMD</t>
  </si>
  <si>
    <t>576-4957-5-ND</t>
  </si>
  <si>
    <t>CRYSTAL 25 MHZ 10PF SMD</t>
  </si>
  <si>
    <t>50-ECS-250-10-37B2-CKM-TR-ND</t>
  </si>
  <si>
    <t>Total Price (USD)</t>
  </si>
  <si>
    <t>ABM8-16.000MHZ-B2-T</t>
  </si>
  <si>
    <t>CRYSTAL 16.0000MHZ 18PF SMD</t>
  </si>
  <si>
    <t>535-9134-2-ND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</si>
</sst>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0" xfId="0" applyFill="1"/>
    <xf numFmtId="0" fontId="0" fillId="0" borderId="1" xfId="0" quotePrefix="1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quotePrefix="1" applyBorder="1" applyAlignment="1">
      <alignment horizontal="left" vertical="center" wrapText="1"/>
    </xf>
    <xf numFmtId="0" fontId="0" fillId="3" borderId="1" xfId="0" quotePrefix="1" applyFill="1" applyBorder="1" applyAlignment="1">
      <alignment vertical="center" wrapText="1"/>
    </xf>
    <xf numFmtId="0" fontId="0" fillId="3" borderId="1" xfId="0" quotePrefix="1" applyFill="1" applyBorder="1"/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0" borderId="1" xfId="0" quotePrefix="1" applyFont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quotePrefix="1" applyFill="1" applyBorder="1" applyAlignment="1">
      <alignment horizontal="left" vertical="center" wrapText="1"/>
    </xf>
    <xf numFmtId="0" fontId="1" fillId="4" borderId="1" xfId="0" quotePrefix="1" applyFont="1" applyFill="1" applyBorder="1" applyAlignment="1">
      <alignment horizontal="left" vertical="center" wrapText="1"/>
    </xf>
    <xf numFmtId="0" fontId="0" fillId="5" borderId="1" xfId="0" quotePrefix="1" applyFill="1" applyBorder="1" applyAlignment="1">
      <alignment vertical="center" wrapText="1"/>
    </xf>
    <xf numFmtId="0" fontId="0" fillId="5" borderId="1" xfId="0" quotePrefix="1" applyFill="1" applyBorder="1"/>
    <xf numFmtId="0" fontId="0" fillId="5" borderId="1" xfId="0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quotePrefix="1" applyBorder="1" applyAlignment="1">
      <alignment horizontal="right"/>
    </xf>
    <xf numFmtId="0" fontId="0" fillId="0" borderId="1" xfId="0" applyBorder="1" applyAlignment="1">
      <alignment horizontal="right" vertical="center" wrapText="1"/>
    </xf>
    <xf numFmtId="0" fontId="0" fillId="0" borderId="1" xfId="0" quotePrefix="1" applyBorder="1" applyAlignment="1">
      <alignment horizontal="right" vertical="center" wrapText="1"/>
    </xf>
    <xf numFmtId="0" fontId="0" fillId="3" borderId="1" xfId="0" quotePrefix="1" applyFill="1" applyBorder="1" applyAlignment="1">
      <alignment horizontal="right"/>
    </xf>
    <xf numFmtId="0" fontId="0" fillId="4" borderId="1" xfId="0" quotePrefix="1" applyFill="1" applyBorder="1" applyAlignment="1">
      <alignment horizontal="right" vertical="center" wrapText="1"/>
    </xf>
    <xf numFmtId="0" fontId="0" fillId="5" borderId="1" xfId="0" quotePrefix="1" applyFill="1" applyBorder="1" applyAlignment="1">
      <alignment horizontal="right"/>
    </xf>
    <xf numFmtId="0" fontId="0" fillId="4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/>
    </xf>
    <xf numFmtId="0" fontId="0" fillId="6" borderId="1" xfId="0" quotePrefix="1" applyFill="1" applyBorder="1" applyAlignment="1">
      <alignment vertical="center" wrapText="1"/>
    </xf>
    <xf numFmtId="0" fontId="0" fillId="6" borderId="1" xfId="0" quotePrefix="1" applyFill="1" applyBorder="1"/>
    <xf numFmtId="0" fontId="0" fillId="6" borderId="1" xfId="0" applyFill="1" applyBorder="1"/>
    <xf numFmtId="0" fontId="0" fillId="6" borderId="1" xfId="0" quotePrefix="1" applyFill="1" applyBorder="1" applyAlignment="1">
      <alignment wrapText="1"/>
    </xf>
    <xf numFmtId="0" fontId="0" fillId="6" borderId="1" xfId="0" quotePrefix="1" applyFill="1" applyBorder="1" applyAlignment="1">
      <alignment horizontal="right"/>
    </xf>
    <xf numFmtId="0" fontId="0" fillId="6" borderId="1" xfId="0" applyFill="1" applyBorder="1" applyAlignment="1">
      <alignment horizontal="center" vertical="center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53997-6636-49A9-969A-4A7560FE0D65}">
  <dimension ref="A1:K66"/>
  <sheetViews>
    <sheetView tabSelected="1" zoomScale="80" zoomScaleNormal="80" workbookViewId="0">
      <selection activeCell="D57" sqref="D57"/>
    </sheetView>
  </sheetViews>
  <sheetFormatPr defaultRowHeight="15" x14ac:dyDescent="0.25"/>
  <cols>
    <col min="1" max="1" width="58.5703125" customWidth="1"/>
    <col min="2" max="2" width="25.140625" bestFit="1" customWidth="1"/>
    <col min="3" max="3" width="19" customWidth="1"/>
    <col min="4" max="4" width="132.85546875" bestFit="1" customWidth="1"/>
    <col min="5" max="6" width="19" customWidth="1"/>
    <col min="7" max="7" width="22.7109375" bestFit="1" customWidth="1"/>
    <col min="8" max="11" width="19" customWidth="1"/>
  </cols>
  <sheetData>
    <row r="1" spans="1:11" s="3" customFormat="1" x14ac:dyDescent="0.25">
      <c r="A1" s="5" t="s">
        <v>1</v>
      </c>
      <c r="B1" s="5" t="s">
        <v>159</v>
      </c>
      <c r="C1" s="5" t="s">
        <v>2</v>
      </c>
      <c r="D1" s="5" t="s">
        <v>0</v>
      </c>
      <c r="E1" s="5" t="s">
        <v>160</v>
      </c>
      <c r="F1" s="5" t="s">
        <v>161</v>
      </c>
      <c r="G1" s="5" t="s">
        <v>162</v>
      </c>
      <c r="H1" s="5" t="s">
        <v>163</v>
      </c>
      <c r="I1" s="5" t="s">
        <v>164</v>
      </c>
      <c r="J1" s="5" t="s">
        <v>3</v>
      </c>
      <c r="K1" s="5" t="s">
        <v>319</v>
      </c>
    </row>
    <row r="2" spans="1:11" x14ac:dyDescent="0.25">
      <c r="A2" s="4" t="s">
        <v>6</v>
      </c>
      <c r="B2" s="2" t="s">
        <v>4</v>
      </c>
      <c r="C2" s="2" t="s">
        <v>7</v>
      </c>
      <c r="D2" s="2" t="s">
        <v>5</v>
      </c>
      <c r="E2" s="2" t="s">
        <v>165</v>
      </c>
      <c r="F2" s="2" t="s">
        <v>166</v>
      </c>
      <c r="G2" s="2" t="s">
        <v>4</v>
      </c>
      <c r="H2" s="21">
        <v>4293</v>
      </c>
      <c r="I2" s="21">
        <v>0.53</v>
      </c>
      <c r="J2" s="6">
        <v>1</v>
      </c>
      <c r="K2" s="6">
        <f>I2*J2</f>
        <v>0.53</v>
      </c>
    </row>
    <row r="3" spans="1:11" ht="105" x14ac:dyDescent="0.25">
      <c r="A3" s="4" t="s">
        <v>9</v>
      </c>
      <c r="B3" s="2" t="s">
        <v>8</v>
      </c>
      <c r="C3" s="2" t="s">
        <v>10</v>
      </c>
      <c r="D3" s="7" t="s">
        <v>167</v>
      </c>
      <c r="E3" s="7" t="s">
        <v>168</v>
      </c>
      <c r="F3" s="7" t="s">
        <v>169</v>
      </c>
      <c r="G3" s="7" t="s">
        <v>170</v>
      </c>
      <c r="H3" s="22">
        <v>9846115</v>
      </c>
      <c r="I3" s="22">
        <v>0.1</v>
      </c>
      <c r="J3" s="6">
        <v>87</v>
      </c>
      <c r="K3" s="6">
        <f t="shared" ref="K3:K65" si="0">I3*J3</f>
        <v>8.7000000000000011</v>
      </c>
    </row>
    <row r="4" spans="1:11" ht="30" x14ac:dyDescent="0.25">
      <c r="A4" s="4" t="s">
        <v>12</v>
      </c>
      <c r="B4" s="2" t="s">
        <v>11</v>
      </c>
      <c r="C4" s="2" t="s">
        <v>13</v>
      </c>
      <c r="D4" s="7" t="s">
        <v>171</v>
      </c>
      <c r="E4" s="8" t="s">
        <v>172</v>
      </c>
      <c r="F4" s="8" t="s">
        <v>169</v>
      </c>
      <c r="G4" s="8" t="s">
        <v>173</v>
      </c>
      <c r="H4" s="23">
        <v>401695</v>
      </c>
      <c r="I4" s="22">
        <v>0.19</v>
      </c>
      <c r="J4" s="6">
        <v>2</v>
      </c>
      <c r="K4" s="6">
        <f t="shared" si="0"/>
        <v>0.38</v>
      </c>
    </row>
    <row r="5" spans="1:11" x14ac:dyDescent="0.25">
      <c r="A5" s="4" t="s">
        <v>15</v>
      </c>
      <c r="B5" s="2" t="s">
        <v>14</v>
      </c>
      <c r="C5" s="2" t="s">
        <v>16</v>
      </c>
      <c r="D5" s="7" t="s">
        <v>174</v>
      </c>
      <c r="E5" s="8" t="s">
        <v>175</v>
      </c>
      <c r="F5" s="8" t="s">
        <v>169</v>
      </c>
      <c r="G5" s="8" t="s">
        <v>176</v>
      </c>
      <c r="H5" s="23">
        <v>1770417</v>
      </c>
      <c r="I5" s="22">
        <v>0.4</v>
      </c>
      <c r="J5" s="6">
        <v>3</v>
      </c>
      <c r="K5" s="6">
        <f t="shared" si="0"/>
        <v>1.2000000000000002</v>
      </c>
    </row>
    <row r="6" spans="1:11" ht="30" x14ac:dyDescent="0.25">
      <c r="A6" s="4" t="s">
        <v>17</v>
      </c>
      <c r="B6" s="2" t="s">
        <v>11</v>
      </c>
      <c r="C6" s="2" t="s">
        <v>18</v>
      </c>
      <c r="D6" s="7" t="s">
        <v>177</v>
      </c>
      <c r="E6" s="8" t="s">
        <v>178</v>
      </c>
      <c r="F6" s="8" t="s">
        <v>169</v>
      </c>
      <c r="G6" s="8" t="s">
        <v>179</v>
      </c>
      <c r="H6" s="23">
        <v>128372</v>
      </c>
      <c r="I6" s="22">
        <v>0.24</v>
      </c>
      <c r="J6" s="6">
        <v>1</v>
      </c>
      <c r="K6" s="6">
        <f t="shared" si="0"/>
        <v>0.24</v>
      </c>
    </row>
    <row r="7" spans="1:11" ht="60" x14ac:dyDescent="0.25">
      <c r="A7" s="4" t="s">
        <v>20</v>
      </c>
      <c r="B7" s="2" t="s">
        <v>19</v>
      </c>
      <c r="C7" s="2" t="s">
        <v>10</v>
      </c>
      <c r="D7" s="2" t="s">
        <v>180</v>
      </c>
      <c r="E7" s="2" t="s">
        <v>181</v>
      </c>
      <c r="F7" s="2" t="s">
        <v>166</v>
      </c>
      <c r="G7" s="2" t="s">
        <v>182</v>
      </c>
      <c r="H7" s="21">
        <v>4336036</v>
      </c>
      <c r="I7" s="21">
        <v>0.1</v>
      </c>
      <c r="J7" s="6">
        <v>36</v>
      </c>
      <c r="K7" s="6">
        <f t="shared" si="0"/>
        <v>3.6</v>
      </c>
    </row>
    <row r="8" spans="1:11" x14ac:dyDescent="0.25">
      <c r="A8" s="9" t="s">
        <v>22</v>
      </c>
      <c r="B8" s="10" t="s">
        <v>21</v>
      </c>
      <c r="C8" s="10" t="s">
        <v>23</v>
      </c>
      <c r="D8" s="10"/>
      <c r="E8" s="10"/>
      <c r="F8" s="10"/>
      <c r="G8" s="10"/>
      <c r="H8" s="24"/>
      <c r="I8" s="24"/>
      <c r="J8" s="11">
        <v>4</v>
      </c>
      <c r="K8" s="11">
        <f t="shared" si="0"/>
        <v>0</v>
      </c>
    </row>
    <row r="9" spans="1:11" ht="30" x14ac:dyDescent="0.25">
      <c r="A9" s="4" t="s">
        <v>25</v>
      </c>
      <c r="B9" s="2" t="s">
        <v>24</v>
      </c>
      <c r="C9" s="2" t="s">
        <v>26</v>
      </c>
      <c r="D9" s="7" t="s">
        <v>183</v>
      </c>
      <c r="E9" s="8" t="s">
        <v>184</v>
      </c>
      <c r="F9" s="8" t="s">
        <v>169</v>
      </c>
      <c r="G9" s="8" t="s">
        <v>185</v>
      </c>
      <c r="H9" s="23">
        <v>17387</v>
      </c>
      <c r="I9" s="22">
        <v>0.24</v>
      </c>
      <c r="J9" s="6">
        <v>1</v>
      </c>
      <c r="K9" s="6">
        <f t="shared" si="0"/>
        <v>0.24</v>
      </c>
    </row>
    <row r="10" spans="1:11" ht="60" x14ac:dyDescent="0.25">
      <c r="A10" s="4" t="s">
        <v>28</v>
      </c>
      <c r="B10" s="2" t="s">
        <v>27</v>
      </c>
      <c r="C10" s="2" t="s">
        <v>10</v>
      </c>
      <c r="D10" s="7" t="s">
        <v>186</v>
      </c>
      <c r="E10" s="8" t="s">
        <v>187</v>
      </c>
      <c r="F10" s="8" t="s">
        <v>169</v>
      </c>
      <c r="G10" s="8" t="s">
        <v>188</v>
      </c>
      <c r="H10" s="23">
        <v>25451</v>
      </c>
      <c r="I10" s="22">
        <v>0.19</v>
      </c>
      <c r="J10" s="6">
        <v>2</v>
      </c>
      <c r="K10" s="6">
        <f t="shared" si="0"/>
        <v>0.38</v>
      </c>
    </row>
    <row r="11" spans="1:11" x14ac:dyDescent="0.25">
      <c r="A11" s="4" t="s">
        <v>29</v>
      </c>
      <c r="B11" s="2" t="s">
        <v>11</v>
      </c>
      <c r="C11" s="2" t="s">
        <v>30</v>
      </c>
      <c r="D11" s="2" t="s">
        <v>189</v>
      </c>
      <c r="E11" s="2" t="s">
        <v>190</v>
      </c>
      <c r="F11" s="2" t="s">
        <v>166</v>
      </c>
      <c r="G11" s="2" t="s">
        <v>191</v>
      </c>
      <c r="H11" s="21">
        <v>263150</v>
      </c>
      <c r="I11" s="21">
        <v>0.2</v>
      </c>
      <c r="J11" s="6">
        <v>2</v>
      </c>
      <c r="K11" s="6">
        <f t="shared" si="0"/>
        <v>0.4</v>
      </c>
    </row>
    <row r="12" spans="1:11" x14ac:dyDescent="0.25">
      <c r="A12" s="4" t="s">
        <v>32</v>
      </c>
      <c r="B12" s="2" t="s">
        <v>31</v>
      </c>
      <c r="C12" s="2" t="s">
        <v>10</v>
      </c>
      <c r="D12" s="2" t="s">
        <v>192</v>
      </c>
      <c r="E12" s="2" t="s">
        <v>193</v>
      </c>
      <c r="F12" s="2" t="s">
        <v>166</v>
      </c>
      <c r="G12" s="2" t="s">
        <v>194</v>
      </c>
      <c r="H12" s="21">
        <v>119267</v>
      </c>
      <c r="I12" s="21">
        <v>0.1</v>
      </c>
      <c r="J12" s="6">
        <v>10</v>
      </c>
      <c r="K12" s="6">
        <f t="shared" si="0"/>
        <v>1</v>
      </c>
    </row>
    <row r="13" spans="1:11" x14ac:dyDescent="0.25">
      <c r="A13" s="4" t="s">
        <v>33</v>
      </c>
      <c r="B13" s="2" t="s">
        <v>14</v>
      </c>
      <c r="C13" s="2" t="s">
        <v>30</v>
      </c>
      <c r="D13" s="7" t="s">
        <v>174</v>
      </c>
      <c r="E13" s="8" t="s">
        <v>175</v>
      </c>
      <c r="F13" s="8" t="s">
        <v>169</v>
      </c>
      <c r="G13" s="8" t="s">
        <v>176</v>
      </c>
      <c r="H13" s="23">
        <v>1770417</v>
      </c>
      <c r="I13" s="22">
        <v>0.4</v>
      </c>
      <c r="J13" s="6">
        <v>2</v>
      </c>
      <c r="K13" s="6">
        <f t="shared" si="0"/>
        <v>0.8</v>
      </c>
    </row>
    <row r="14" spans="1:11" x14ac:dyDescent="0.25">
      <c r="A14" s="4" t="s">
        <v>35</v>
      </c>
      <c r="B14" s="2" t="s">
        <v>34</v>
      </c>
      <c r="C14" s="2" t="s">
        <v>10</v>
      </c>
      <c r="D14" s="2" t="s">
        <v>195</v>
      </c>
      <c r="E14" s="2" t="s">
        <v>196</v>
      </c>
      <c r="F14" s="2" t="s">
        <v>166</v>
      </c>
      <c r="G14" s="2" t="s">
        <v>197</v>
      </c>
      <c r="H14" s="21">
        <v>26108</v>
      </c>
      <c r="I14" s="21">
        <v>0.1</v>
      </c>
      <c r="J14" s="6">
        <v>1</v>
      </c>
      <c r="K14" s="6">
        <f t="shared" si="0"/>
        <v>0.1</v>
      </c>
    </row>
    <row r="15" spans="1:11" x14ac:dyDescent="0.25">
      <c r="A15" s="4" t="s">
        <v>37</v>
      </c>
      <c r="B15" s="2" t="s">
        <v>36</v>
      </c>
      <c r="C15" s="2" t="s">
        <v>10</v>
      </c>
      <c r="D15" s="2" t="s">
        <v>198</v>
      </c>
      <c r="E15" s="2" t="s">
        <v>199</v>
      </c>
      <c r="F15" s="2" t="s">
        <v>166</v>
      </c>
      <c r="G15" s="2" t="s">
        <v>200</v>
      </c>
      <c r="H15" s="21">
        <v>1429</v>
      </c>
      <c r="I15" s="21">
        <v>0.23</v>
      </c>
      <c r="J15" s="6">
        <v>1</v>
      </c>
      <c r="K15" s="6">
        <f t="shared" si="0"/>
        <v>0.23</v>
      </c>
    </row>
    <row r="16" spans="1:11" x14ac:dyDescent="0.25">
      <c r="A16" s="4" t="s">
        <v>39</v>
      </c>
      <c r="B16" s="2" t="s">
        <v>38</v>
      </c>
      <c r="C16" s="2" t="s">
        <v>10</v>
      </c>
      <c r="D16" s="2" t="s">
        <v>201</v>
      </c>
      <c r="E16" s="2" t="s">
        <v>202</v>
      </c>
      <c r="F16" s="2" t="s">
        <v>166</v>
      </c>
      <c r="G16" s="2" t="s">
        <v>203</v>
      </c>
      <c r="H16" s="21">
        <v>39785</v>
      </c>
      <c r="I16" s="21">
        <v>0.16</v>
      </c>
      <c r="J16" s="6">
        <v>1</v>
      </c>
      <c r="K16" s="6">
        <f t="shared" si="0"/>
        <v>0.16</v>
      </c>
    </row>
    <row r="17" spans="1:11" x14ac:dyDescent="0.25">
      <c r="A17" s="4" t="s">
        <v>40</v>
      </c>
      <c r="B17" s="2" t="s">
        <v>8</v>
      </c>
      <c r="C17" s="2" t="s">
        <v>41</v>
      </c>
      <c r="D17" s="2" t="s">
        <v>204</v>
      </c>
      <c r="E17" s="2" t="s">
        <v>205</v>
      </c>
      <c r="F17" s="2" t="s">
        <v>166</v>
      </c>
      <c r="G17" s="2" t="s">
        <v>205</v>
      </c>
      <c r="H17" s="21">
        <v>6646586</v>
      </c>
      <c r="I17" s="21">
        <v>0.1</v>
      </c>
      <c r="J17" s="6">
        <v>10</v>
      </c>
      <c r="K17" s="6">
        <f t="shared" si="0"/>
        <v>1</v>
      </c>
    </row>
    <row r="18" spans="1:11" ht="30" x14ac:dyDescent="0.25">
      <c r="A18" s="4" t="s">
        <v>43</v>
      </c>
      <c r="B18" s="2" t="s">
        <v>42</v>
      </c>
      <c r="C18" s="2" t="s">
        <v>44</v>
      </c>
      <c r="D18" s="12" t="s">
        <v>206</v>
      </c>
      <c r="E18" s="8" t="s">
        <v>207</v>
      </c>
      <c r="F18" s="8" t="s">
        <v>169</v>
      </c>
      <c r="G18" s="8" t="s">
        <v>208</v>
      </c>
      <c r="H18" s="23">
        <v>162485</v>
      </c>
      <c r="I18" s="22">
        <v>0.46</v>
      </c>
      <c r="J18" s="6">
        <v>1</v>
      </c>
      <c r="K18" s="6">
        <f t="shared" si="0"/>
        <v>0.46</v>
      </c>
    </row>
    <row r="19" spans="1:11" ht="45" x14ac:dyDescent="0.25">
      <c r="A19" s="4" t="s">
        <v>46</v>
      </c>
      <c r="B19" s="2" t="s">
        <v>45</v>
      </c>
      <c r="C19" s="2" t="s">
        <v>44</v>
      </c>
      <c r="D19" s="7" t="s">
        <v>209</v>
      </c>
      <c r="E19" s="8" t="s">
        <v>210</v>
      </c>
      <c r="F19" s="8" t="s">
        <v>169</v>
      </c>
      <c r="G19" s="8" t="s">
        <v>211</v>
      </c>
      <c r="H19" s="23">
        <v>492</v>
      </c>
      <c r="I19" s="22">
        <v>0.67</v>
      </c>
      <c r="J19" s="6">
        <v>1</v>
      </c>
      <c r="K19" s="6">
        <f t="shared" si="0"/>
        <v>0.67</v>
      </c>
    </row>
    <row r="20" spans="1:11" x14ac:dyDescent="0.25">
      <c r="A20" s="4" t="s">
        <v>48</v>
      </c>
      <c r="B20" s="2" t="s">
        <v>47</v>
      </c>
      <c r="C20" s="2" t="s">
        <v>44</v>
      </c>
      <c r="D20" s="2" t="s">
        <v>212</v>
      </c>
      <c r="E20" s="2" t="s">
        <v>213</v>
      </c>
      <c r="F20" s="2" t="s">
        <v>166</v>
      </c>
      <c r="G20" s="2" t="s">
        <v>214</v>
      </c>
      <c r="H20" s="21">
        <v>1587075</v>
      </c>
      <c r="I20" s="21">
        <v>0.25</v>
      </c>
      <c r="J20" s="6">
        <v>6</v>
      </c>
      <c r="K20" s="6">
        <f t="shared" si="0"/>
        <v>1.5</v>
      </c>
    </row>
    <row r="21" spans="1:11" ht="45" x14ac:dyDescent="0.25">
      <c r="A21" s="4" t="s">
        <v>50</v>
      </c>
      <c r="B21" s="2" t="s">
        <v>49</v>
      </c>
      <c r="C21" s="2" t="s">
        <v>51</v>
      </c>
      <c r="D21" s="7" t="s">
        <v>215</v>
      </c>
      <c r="E21" s="8" t="s">
        <v>216</v>
      </c>
      <c r="F21" s="13" t="s">
        <v>169</v>
      </c>
      <c r="G21" s="8" t="s">
        <v>217</v>
      </c>
      <c r="H21" s="23">
        <v>44091</v>
      </c>
      <c r="I21" s="22">
        <v>0.1</v>
      </c>
      <c r="J21" s="6">
        <v>3</v>
      </c>
      <c r="K21" s="6">
        <f t="shared" si="0"/>
        <v>0.30000000000000004</v>
      </c>
    </row>
    <row r="22" spans="1:11" x14ac:dyDescent="0.25">
      <c r="A22" s="9" t="s">
        <v>52</v>
      </c>
      <c r="B22" s="10" t="s">
        <v>21</v>
      </c>
      <c r="C22" s="10" t="s">
        <v>53</v>
      </c>
      <c r="D22" s="10"/>
      <c r="E22" s="10"/>
      <c r="F22" s="10"/>
      <c r="G22" s="10"/>
      <c r="H22" s="24"/>
      <c r="I22" s="24"/>
      <c r="J22" s="11">
        <v>1</v>
      </c>
      <c r="K22" s="11">
        <f t="shared" si="0"/>
        <v>0</v>
      </c>
    </row>
    <row r="23" spans="1:11" x14ac:dyDescent="0.25">
      <c r="A23" s="4" t="s">
        <v>55</v>
      </c>
      <c r="B23" s="2" t="s">
        <v>54</v>
      </c>
      <c r="C23" s="2" t="s">
        <v>56</v>
      </c>
      <c r="D23" s="2" t="s">
        <v>218</v>
      </c>
      <c r="E23" s="2" t="s">
        <v>219</v>
      </c>
      <c r="F23" s="2" t="s">
        <v>166</v>
      </c>
      <c r="G23" s="2" t="s">
        <v>54</v>
      </c>
      <c r="H23" s="21">
        <v>781</v>
      </c>
      <c r="I23" s="21">
        <v>1.1399999999999999</v>
      </c>
      <c r="J23" s="6">
        <v>1</v>
      </c>
      <c r="K23" s="6">
        <f t="shared" si="0"/>
        <v>1.1399999999999999</v>
      </c>
    </row>
    <row r="24" spans="1:11" ht="30" x14ac:dyDescent="0.25">
      <c r="A24" s="4" t="s">
        <v>58</v>
      </c>
      <c r="B24" s="2" t="s">
        <v>57</v>
      </c>
      <c r="C24" s="2" t="s">
        <v>59</v>
      </c>
      <c r="D24" s="7" t="s">
        <v>220</v>
      </c>
      <c r="E24" s="8" t="s">
        <v>221</v>
      </c>
      <c r="F24" s="8" t="s">
        <v>169</v>
      </c>
      <c r="G24" s="8" t="s">
        <v>222</v>
      </c>
      <c r="H24" s="23">
        <v>2229</v>
      </c>
      <c r="I24" s="22">
        <v>2.33</v>
      </c>
      <c r="J24" s="6">
        <v>2</v>
      </c>
      <c r="K24" s="6">
        <f t="shared" si="0"/>
        <v>4.66</v>
      </c>
    </row>
    <row r="25" spans="1:11" x14ac:dyDescent="0.25">
      <c r="A25" s="4" t="s">
        <v>61</v>
      </c>
      <c r="B25" s="2" t="s">
        <v>60</v>
      </c>
      <c r="C25" s="2" t="s">
        <v>62</v>
      </c>
      <c r="D25" s="2" t="s">
        <v>223</v>
      </c>
      <c r="E25" s="2" t="s">
        <v>224</v>
      </c>
      <c r="F25" s="2" t="s">
        <v>166</v>
      </c>
      <c r="G25" s="2" t="s">
        <v>225</v>
      </c>
      <c r="H25" s="21">
        <v>3413</v>
      </c>
      <c r="I25" s="21">
        <v>0.97</v>
      </c>
      <c r="J25" s="6">
        <v>1</v>
      </c>
      <c r="K25" s="6">
        <f t="shared" si="0"/>
        <v>0.97</v>
      </c>
    </row>
    <row r="26" spans="1:11" x14ac:dyDescent="0.25">
      <c r="A26" s="4" t="s">
        <v>64</v>
      </c>
      <c r="B26" s="2" t="s">
        <v>63</v>
      </c>
      <c r="C26" s="2" t="s">
        <v>65</v>
      </c>
      <c r="D26" s="2" t="s">
        <v>226</v>
      </c>
      <c r="E26" s="2" t="s">
        <v>227</v>
      </c>
      <c r="F26" s="2" t="s">
        <v>166</v>
      </c>
      <c r="G26" s="2" t="s">
        <v>63</v>
      </c>
      <c r="H26" s="21">
        <v>40271</v>
      </c>
      <c r="I26" s="21">
        <v>2.2000000000000002</v>
      </c>
      <c r="J26" s="6">
        <v>10</v>
      </c>
      <c r="K26" s="6">
        <f t="shared" si="0"/>
        <v>22</v>
      </c>
    </row>
    <row r="27" spans="1:11" x14ac:dyDescent="0.25">
      <c r="A27" s="4" t="s">
        <v>67</v>
      </c>
      <c r="B27" s="2" t="s">
        <v>66</v>
      </c>
      <c r="C27" s="2" t="s">
        <v>68</v>
      </c>
      <c r="D27" s="2" t="s">
        <v>218</v>
      </c>
      <c r="E27" s="2" t="s">
        <v>228</v>
      </c>
      <c r="F27" s="2" t="s">
        <v>166</v>
      </c>
      <c r="G27" s="2" t="s">
        <v>66</v>
      </c>
      <c r="H27" s="21">
        <v>34651</v>
      </c>
      <c r="I27" s="21">
        <v>0.79</v>
      </c>
      <c r="J27" s="6">
        <v>1</v>
      </c>
      <c r="K27" s="6">
        <f t="shared" si="0"/>
        <v>0.79</v>
      </c>
    </row>
    <row r="28" spans="1:11" ht="30" x14ac:dyDescent="0.25">
      <c r="A28" s="4" t="s">
        <v>70</v>
      </c>
      <c r="B28" s="2" t="s">
        <v>69</v>
      </c>
      <c r="C28" s="2" t="s">
        <v>71</v>
      </c>
      <c r="D28" s="14" t="s">
        <v>229</v>
      </c>
      <c r="E28" s="15" t="s">
        <v>230</v>
      </c>
      <c r="F28" s="16" t="s">
        <v>169</v>
      </c>
      <c r="G28" s="15" t="s">
        <v>69</v>
      </c>
      <c r="H28" s="25">
        <v>59974</v>
      </c>
      <c r="I28" s="27">
        <v>1.44</v>
      </c>
      <c r="J28" s="6">
        <v>1</v>
      </c>
      <c r="K28" s="6">
        <f t="shared" si="0"/>
        <v>1.44</v>
      </c>
    </row>
    <row r="29" spans="1:11" x14ac:dyDescent="0.25">
      <c r="A29" s="4" t="s">
        <v>73</v>
      </c>
      <c r="B29" s="2" t="s">
        <v>72</v>
      </c>
      <c r="C29" s="2" t="s">
        <v>74</v>
      </c>
      <c r="D29" s="2" t="s">
        <v>231</v>
      </c>
      <c r="E29" s="2" t="s">
        <v>232</v>
      </c>
      <c r="F29" s="2" t="s">
        <v>166</v>
      </c>
      <c r="G29" s="2" t="s">
        <v>233</v>
      </c>
      <c r="H29" s="21">
        <v>2154</v>
      </c>
      <c r="I29" s="28">
        <v>1.17</v>
      </c>
      <c r="J29" s="6">
        <v>1</v>
      </c>
      <c r="K29" s="6">
        <f t="shared" si="0"/>
        <v>1.17</v>
      </c>
    </row>
    <row r="30" spans="1:11" x14ac:dyDescent="0.25">
      <c r="A30" s="4" t="s">
        <v>76</v>
      </c>
      <c r="B30" s="2" t="s">
        <v>75</v>
      </c>
      <c r="C30" s="2" t="s">
        <v>77</v>
      </c>
      <c r="D30" s="2" t="s">
        <v>234</v>
      </c>
      <c r="E30" s="2" t="s">
        <v>235</v>
      </c>
      <c r="F30" s="2" t="s">
        <v>166</v>
      </c>
      <c r="G30" s="2" t="s">
        <v>75</v>
      </c>
      <c r="H30" s="21">
        <v>225919</v>
      </c>
      <c r="I30" s="21">
        <v>0.38</v>
      </c>
      <c r="J30" s="6">
        <v>5</v>
      </c>
      <c r="K30" s="6">
        <f t="shared" si="0"/>
        <v>1.9</v>
      </c>
    </row>
    <row r="31" spans="1:11" ht="30" x14ac:dyDescent="0.25">
      <c r="A31" s="4" t="s">
        <v>79</v>
      </c>
      <c r="B31" s="2" t="s">
        <v>78</v>
      </c>
      <c r="C31" s="2" t="s">
        <v>77</v>
      </c>
      <c r="D31" s="7" t="s">
        <v>236</v>
      </c>
      <c r="E31" s="8" t="s">
        <v>237</v>
      </c>
      <c r="F31" s="13" t="s">
        <v>169</v>
      </c>
      <c r="G31" s="8" t="s">
        <v>78</v>
      </c>
      <c r="H31" s="23">
        <v>132327</v>
      </c>
      <c r="I31" s="22">
        <v>0.1</v>
      </c>
      <c r="J31" s="6">
        <v>5</v>
      </c>
      <c r="K31" s="6">
        <f t="shared" si="0"/>
        <v>0.5</v>
      </c>
    </row>
    <row r="32" spans="1:11" x14ac:dyDescent="0.25">
      <c r="A32" s="4" t="s">
        <v>81</v>
      </c>
      <c r="B32" s="2" t="s">
        <v>80</v>
      </c>
      <c r="C32" s="2" t="s">
        <v>23</v>
      </c>
      <c r="D32" s="2" t="s">
        <v>238</v>
      </c>
      <c r="E32" s="2" t="s">
        <v>239</v>
      </c>
      <c r="F32" s="2" t="s">
        <v>166</v>
      </c>
      <c r="G32" s="2" t="s">
        <v>240</v>
      </c>
      <c r="H32" s="21">
        <v>2308724</v>
      </c>
      <c r="I32" s="21">
        <v>0.1</v>
      </c>
      <c r="J32" s="6">
        <v>13</v>
      </c>
      <c r="K32" s="6">
        <f t="shared" si="0"/>
        <v>1.3</v>
      </c>
    </row>
    <row r="33" spans="1:11" x14ac:dyDescent="0.25">
      <c r="A33" s="4" t="s">
        <v>83</v>
      </c>
      <c r="B33" s="2" t="s">
        <v>82</v>
      </c>
      <c r="C33" s="2" t="s">
        <v>23</v>
      </c>
      <c r="D33" s="2" t="s">
        <v>241</v>
      </c>
      <c r="E33" s="2" t="s">
        <v>242</v>
      </c>
      <c r="F33" s="2" t="s">
        <v>166</v>
      </c>
      <c r="G33" s="2" t="s">
        <v>243</v>
      </c>
      <c r="H33" s="21">
        <v>93432</v>
      </c>
      <c r="I33" s="21">
        <v>0.1</v>
      </c>
      <c r="J33" s="6">
        <v>4</v>
      </c>
      <c r="K33" s="6">
        <f t="shared" si="0"/>
        <v>0.4</v>
      </c>
    </row>
    <row r="34" spans="1:11" x14ac:dyDescent="0.25">
      <c r="A34" s="4" t="s">
        <v>85</v>
      </c>
      <c r="B34" s="2" t="s">
        <v>84</v>
      </c>
      <c r="C34" s="2" t="s">
        <v>23</v>
      </c>
      <c r="D34" s="2" t="s">
        <v>244</v>
      </c>
      <c r="E34" s="2" t="s">
        <v>245</v>
      </c>
      <c r="F34" s="2" t="s">
        <v>166</v>
      </c>
      <c r="G34" s="2" t="s">
        <v>246</v>
      </c>
      <c r="H34" s="21">
        <v>544049</v>
      </c>
      <c r="I34" s="21">
        <v>0.1</v>
      </c>
      <c r="J34" s="6">
        <v>1</v>
      </c>
      <c r="K34" s="6">
        <f t="shared" si="0"/>
        <v>0.1</v>
      </c>
    </row>
    <row r="35" spans="1:11" x14ac:dyDescent="0.25">
      <c r="A35" s="4" t="s">
        <v>87</v>
      </c>
      <c r="B35" s="2" t="s">
        <v>86</v>
      </c>
      <c r="C35" s="2" t="s">
        <v>23</v>
      </c>
      <c r="D35" s="2" t="s">
        <v>247</v>
      </c>
      <c r="E35" s="2" t="s">
        <v>248</v>
      </c>
      <c r="F35" s="2" t="s">
        <v>166</v>
      </c>
      <c r="G35" s="2" t="s">
        <v>249</v>
      </c>
      <c r="H35" s="21">
        <v>1936559</v>
      </c>
      <c r="I35" s="21">
        <v>0.1</v>
      </c>
      <c r="J35" s="6">
        <v>1</v>
      </c>
      <c r="K35" s="6">
        <f t="shared" si="0"/>
        <v>0.1</v>
      </c>
    </row>
    <row r="36" spans="1:11" x14ac:dyDescent="0.25">
      <c r="A36" s="4" t="s">
        <v>89</v>
      </c>
      <c r="B36" s="2" t="s">
        <v>88</v>
      </c>
      <c r="C36" s="2" t="s">
        <v>23</v>
      </c>
      <c r="D36" s="2" t="s">
        <v>250</v>
      </c>
      <c r="E36" s="2" t="s">
        <v>251</v>
      </c>
      <c r="F36" s="2" t="s">
        <v>166</v>
      </c>
      <c r="G36" s="2" t="s">
        <v>252</v>
      </c>
      <c r="H36" s="21">
        <v>1812015</v>
      </c>
      <c r="I36" s="21">
        <v>0.1</v>
      </c>
      <c r="J36" s="6">
        <v>2</v>
      </c>
      <c r="K36" s="6">
        <f t="shared" si="0"/>
        <v>0.2</v>
      </c>
    </row>
    <row r="37" spans="1:11" x14ac:dyDescent="0.25">
      <c r="A37" s="4" t="s">
        <v>91</v>
      </c>
      <c r="B37" s="2" t="s">
        <v>90</v>
      </c>
      <c r="C37" s="2" t="s">
        <v>23</v>
      </c>
      <c r="D37" s="2" t="s">
        <v>253</v>
      </c>
      <c r="E37" s="2" t="s">
        <v>254</v>
      </c>
      <c r="F37" s="2" t="s">
        <v>166</v>
      </c>
      <c r="G37" s="2" t="s">
        <v>255</v>
      </c>
      <c r="H37" s="21">
        <v>5850463</v>
      </c>
      <c r="I37" s="21">
        <v>0.1</v>
      </c>
      <c r="J37" s="6">
        <v>1</v>
      </c>
      <c r="K37" s="6">
        <f t="shared" si="0"/>
        <v>0.1</v>
      </c>
    </row>
    <row r="38" spans="1:11" x14ac:dyDescent="0.25">
      <c r="A38" s="4" t="s">
        <v>93</v>
      </c>
      <c r="B38" s="2" t="s">
        <v>92</v>
      </c>
      <c r="C38" s="2" t="s">
        <v>23</v>
      </c>
      <c r="D38" s="2" t="s">
        <v>256</v>
      </c>
      <c r="E38" s="2" t="s">
        <v>257</v>
      </c>
      <c r="F38" s="2" t="s">
        <v>166</v>
      </c>
      <c r="G38" s="2" t="s">
        <v>258</v>
      </c>
      <c r="H38" s="21">
        <v>273760</v>
      </c>
      <c r="I38" s="21">
        <v>0.1</v>
      </c>
      <c r="J38" s="6">
        <v>2</v>
      </c>
      <c r="K38" s="6">
        <f t="shared" si="0"/>
        <v>0.2</v>
      </c>
    </row>
    <row r="39" spans="1:11" x14ac:dyDescent="0.25">
      <c r="A39" s="4" t="s">
        <v>95</v>
      </c>
      <c r="B39" s="2" t="s">
        <v>94</v>
      </c>
      <c r="C39" s="2" t="s">
        <v>23</v>
      </c>
      <c r="D39" s="2" t="s">
        <v>259</v>
      </c>
      <c r="E39" s="2" t="s">
        <v>260</v>
      </c>
      <c r="F39" s="2" t="s">
        <v>166</v>
      </c>
      <c r="G39" s="2" t="s">
        <v>261</v>
      </c>
      <c r="H39" s="21">
        <v>20791212</v>
      </c>
      <c r="I39" s="21">
        <v>0.1</v>
      </c>
      <c r="J39" s="6">
        <v>3</v>
      </c>
      <c r="K39" s="6">
        <f t="shared" si="0"/>
        <v>0.30000000000000004</v>
      </c>
    </row>
    <row r="40" spans="1:11" x14ac:dyDescent="0.25">
      <c r="A40" s="4" t="s">
        <v>97</v>
      </c>
      <c r="B40" s="2" t="s">
        <v>96</v>
      </c>
      <c r="C40" s="2" t="s">
        <v>23</v>
      </c>
      <c r="D40" s="2" t="s">
        <v>262</v>
      </c>
      <c r="E40" s="2" t="s">
        <v>263</v>
      </c>
      <c r="F40" s="2" t="s">
        <v>166</v>
      </c>
      <c r="G40" s="2" t="s">
        <v>264</v>
      </c>
      <c r="H40" s="21">
        <v>276481</v>
      </c>
      <c r="I40" s="21">
        <v>0.1</v>
      </c>
      <c r="J40" s="6">
        <v>5</v>
      </c>
      <c r="K40" s="6">
        <f t="shared" si="0"/>
        <v>0.5</v>
      </c>
    </row>
    <row r="41" spans="1:11" x14ac:dyDescent="0.25">
      <c r="A41" s="4" t="s">
        <v>99</v>
      </c>
      <c r="B41" s="2" t="s">
        <v>98</v>
      </c>
      <c r="C41" s="2" t="s">
        <v>23</v>
      </c>
      <c r="D41" s="2" t="s">
        <v>265</v>
      </c>
      <c r="E41" s="2" t="s">
        <v>266</v>
      </c>
      <c r="F41" s="2" t="s">
        <v>166</v>
      </c>
      <c r="G41" s="2" t="s">
        <v>267</v>
      </c>
      <c r="H41" s="21">
        <v>27427949</v>
      </c>
      <c r="I41" s="21">
        <v>0.1</v>
      </c>
      <c r="J41" s="6">
        <v>4</v>
      </c>
      <c r="K41" s="6">
        <f t="shared" si="0"/>
        <v>0.4</v>
      </c>
    </row>
    <row r="42" spans="1:11" x14ac:dyDescent="0.25">
      <c r="A42" s="4" t="s">
        <v>101</v>
      </c>
      <c r="B42" s="2" t="s">
        <v>100</v>
      </c>
      <c r="C42" s="2" t="s">
        <v>23</v>
      </c>
      <c r="D42" s="2" t="s">
        <v>268</v>
      </c>
      <c r="E42" s="2" t="s">
        <v>269</v>
      </c>
      <c r="F42" s="2" t="s">
        <v>166</v>
      </c>
      <c r="G42" s="2" t="s">
        <v>270</v>
      </c>
      <c r="H42" s="21">
        <v>66770</v>
      </c>
      <c r="I42" s="21">
        <v>0.1</v>
      </c>
      <c r="J42" s="6">
        <v>2</v>
      </c>
      <c r="K42" s="6">
        <f t="shared" si="0"/>
        <v>0.2</v>
      </c>
    </row>
    <row r="43" spans="1:11" x14ac:dyDescent="0.25">
      <c r="A43" s="4" t="s">
        <v>103</v>
      </c>
      <c r="B43" s="2" t="s">
        <v>102</v>
      </c>
      <c r="C43" s="2" t="s">
        <v>23</v>
      </c>
      <c r="D43" s="2" t="s">
        <v>271</v>
      </c>
      <c r="E43" s="2" t="s">
        <v>272</v>
      </c>
      <c r="F43" s="2" t="s">
        <v>166</v>
      </c>
      <c r="G43" s="2" t="s">
        <v>273</v>
      </c>
      <c r="H43" s="21">
        <v>54229</v>
      </c>
      <c r="I43" s="21">
        <v>0.1</v>
      </c>
      <c r="J43" s="6">
        <v>1</v>
      </c>
      <c r="K43" s="6">
        <f t="shared" si="0"/>
        <v>0.1</v>
      </c>
    </row>
    <row r="44" spans="1:11" x14ac:dyDescent="0.25">
      <c r="A44" s="4" t="s">
        <v>105</v>
      </c>
      <c r="B44" s="2" t="s">
        <v>104</v>
      </c>
      <c r="C44" s="2" t="s">
        <v>23</v>
      </c>
      <c r="D44" s="2" t="s">
        <v>274</v>
      </c>
      <c r="E44" s="2" t="s">
        <v>275</v>
      </c>
      <c r="F44" s="2" t="s">
        <v>166</v>
      </c>
      <c r="G44" s="2" t="s">
        <v>276</v>
      </c>
      <c r="H44" s="21">
        <v>286156</v>
      </c>
      <c r="I44" s="21">
        <v>0.1</v>
      </c>
      <c r="J44" s="6">
        <v>6</v>
      </c>
      <c r="K44" s="6">
        <f t="shared" si="0"/>
        <v>0.60000000000000009</v>
      </c>
    </row>
    <row r="45" spans="1:11" x14ac:dyDescent="0.25">
      <c r="A45" s="4" t="s">
        <v>107</v>
      </c>
      <c r="B45" s="2" t="s">
        <v>106</v>
      </c>
      <c r="C45" s="2" t="s">
        <v>23</v>
      </c>
      <c r="D45" s="2" t="s">
        <v>277</v>
      </c>
      <c r="E45" s="2" t="s">
        <v>278</v>
      </c>
      <c r="F45" s="2" t="s">
        <v>166</v>
      </c>
      <c r="G45" s="2" t="s">
        <v>279</v>
      </c>
      <c r="H45" s="21">
        <v>199405</v>
      </c>
      <c r="I45" s="21">
        <v>0.1</v>
      </c>
      <c r="J45" s="6">
        <v>1</v>
      </c>
      <c r="K45" s="6">
        <f t="shared" si="0"/>
        <v>0.1</v>
      </c>
    </row>
    <row r="46" spans="1:11" x14ac:dyDescent="0.25">
      <c r="A46" s="4" t="s">
        <v>109</v>
      </c>
      <c r="B46" s="2" t="s">
        <v>108</v>
      </c>
      <c r="C46" s="2" t="s">
        <v>23</v>
      </c>
      <c r="D46" s="2" t="s">
        <v>280</v>
      </c>
      <c r="E46" s="2" t="s">
        <v>281</v>
      </c>
      <c r="F46" s="2" t="s">
        <v>166</v>
      </c>
      <c r="G46" s="2" t="s">
        <v>282</v>
      </c>
      <c r="H46" s="21">
        <v>476898</v>
      </c>
      <c r="I46" s="21">
        <v>0.1</v>
      </c>
      <c r="J46" s="6">
        <v>1</v>
      </c>
      <c r="K46" s="6">
        <f t="shared" si="0"/>
        <v>0.1</v>
      </c>
    </row>
    <row r="47" spans="1:11" s="35" customFormat="1" x14ac:dyDescent="0.25">
      <c r="A47" s="29" t="s">
        <v>111</v>
      </c>
      <c r="B47" s="30" t="s">
        <v>110</v>
      </c>
      <c r="C47" s="30" t="s">
        <v>23</v>
      </c>
      <c r="D47" s="30"/>
      <c r="E47" s="30"/>
      <c r="F47" s="30"/>
      <c r="G47" s="30"/>
      <c r="H47" s="33"/>
      <c r="I47" s="33"/>
      <c r="J47" s="34">
        <v>2</v>
      </c>
      <c r="K47" s="34">
        <f t="shared" si="0"/>
        <v>0</v>
      </c>
    </row>
    <row r="48" spans="1:11" x14ac:dyDescent="0.25">
      <c r="A48" s="4" t="s">
        <v>113</v>
      </c>
      <c r="B48" s="2" t="s">
        <v>112</v>
      </c>
      <c r="C48" s="2" t="s">
        <v>23</v>
      </c>
      <c r="D48" s="2" t="s">
        <v>283</v>
      </c>
      <c r="E48" s="2" t="s">
        <v>284</v>
      </c>
      <c r="F48" s="2" t="s">
        <v>166</v>
      </c>
      <c r="G48" s="2" t="s">
        <v>285</v>
      </c>
      <c r="H48" s="21">
        <v>445340</v>
      </c>
      <c r="I48" s="21">
        <v>0.1</v>
      </c>
      <c r="J48" s="6">
        <v>1</v>
      </c>
      <c r="K48" s="6">
        <f t="shared" si="0"/>
        <v>0.1</v>
      </c>
    </row>
    <row r="49" spans="1:11" x14ac:dyDescent="0.25">
      <c r="A49" s="4" t="s">
        <v>115</v>
      </c>
      <c r="B49" s="2" t="s">
        <v>114</v>
      </c>
      <c r="C49" s="2" t="s">
        <v>23</v>
      </c>
      <c r="D49" s="2" t="s">
        <v>286</v>
      </c>
      <c r="E49" s="2" t="s">
        <v>287</v>
      </c>
      <c r="F49" s="2" t="s">
        <v>166</v>
      </c>
      <c r="G49" s="2" t="s">
        <v>288</v>
      </c>
      <c r="H49" s="21">
        <v>170934</v>
      </c>
      <c r="I49" s="21">
        <v>0.1</v>
      </c>
      <c r="J49" s="6">
        <v>5</v>
      </c>
      <c r="K49" s="6">
        <f t="shared" si="0"/>
        <v>0.5</v>
      </c>
    </row>
    <row r="50" spans="1:11" x14ac:dyDescent="0.25">
      <c r="A50" s="9" t="s">
        <v>116</v>
      </c>
      <c r="B50" s="10" t="s">
        <v>21</v>
      </c>
      <c r="C50" s="10" t="s">
        <v>117</v>
      </c>
      <c r="D50" s="10"/>
      <c r="E50" s="10"/>
      <c r="F50" s="10"/>
      <c r="G50" s="10"/>
      <c r="H50" s="24"/>
      <c r="I50" s="24"/>
      <c r="J50" s="11">
        <v>10</v>
      </c>
      <c r="K50" s="11">
        <f t="shared" si="0"/>
        <v>0</v>
      </c>
    </row>
    <row r="51" spans="1:11" x14ac:dyDescent="0.25">
      <c r="A51" s="4" t="s">
        <v>119</v>
      </c>
      <c r="B51" s="2" t="s">
        <v>118</v>
      </c>
      <c r="C51" s="2" t="s">
        <v>23</v>
      </c>
      <c r="D51" s="2" t="s">
        <v>289</v>
      </c>
      <c r="E51" s="2" t="s">
        <v>290</v>
      </c>
      <c r="F51" s="2" t="s">
        <v>166</v>
      </c>
      <c r="G51" s="2" t="s">
        <v>291</v>
      </c>
      <c r="H51" s="21">
        <v>46288</v>
      </c>
      <c r="I51" s="21">
        <v>0.1</v>
      </c>
      <c r="J51" s="6">
        <v>2</v>
      </c>
      <c r="K51" s="6">
        <f t="shared" si="0"/>
        <v>0.2</v>
      </c>
    </row>
    <row r="52" spans="1:11" x14ac:dyDescent="0.25">
      <c r="A52" s="4" t="s">
        <v>120</v>
      </c>
      <c r="B52" s="2" t="s">
        <v>90</v>
      </c>
      <c r="C52" s="2" t="s">
        <v>117</v>
      </c>
      <c r="D52" s="2" t="s">
        <v>292</v>
      </c>
      <c r="E52" s="2" t="s">
        <v>293</v>
      </c>
      <c r="F52" s="2" t="s">
        <v>166</v>
      </c>
      <c r="G52" s="2" t="s">
        <v>294</v>
      </c>
      <c r="H52" s="21">
        <v>15149441</v>
      </c>
      <c r="I52" s="21">
        <v>0.1</v>
      </c>
      <c r="J52" s="6">
        <v>5</v>
      </c>
      <c r="K52" s="6">
        <f t="shared" si="0"/>
        <v>0.5</v>
      </c>
    </row>
    <row r="53" spans="1:11" x14ac:dyDescent="0.25">
      <c r="A53" s="4" t="s">
        <v>122</v>
      </c>
      <c r="B53" s="2" t="s">
        <v>121</v>
      </c>
      <c r="C53" s="2" t="s">
        <v>123</v>
      </c>
      <c r="D53" s="2" t="s">
        <v>295</v>
      </c>
      <c r="E53" s="2" t="s">
        <v>296</v>
      </c>
      <c r="F53" s="2" t="s">
        <v>166</v>
      </c>
      <c r="G53" s="2" t="s">
        <v>297</v>
      </c>
      <c r="H53" s="21">
        <v>231356</v>
      </c>
      <c r="I53" s="21">
        <v>0.39</v>
      </c>
      <c r="J53" s="6">
        <v>1</v>
      </c>
      <c r="K53" s="6">
        <f t="shared" si="0"/>
        <v>0.39</v>
      </c>
    </row>
    <row r="54" spans="1:11" x14ac:dyDescent="0.25">
      <c r="A54" s="4" t="s">
        <v>126</v>
      </c>
      <c r="B54" s="2" t="s">
        <v>124</v>
      </c>
      <c r="C54" s="2" t="s">
        <v>124</v>
      </c>
      <c r="D54" s="2" t="s">
        <v>125</v>
      </c>
      <c r="E54" s="2" t="s">
        <v>298</v>
      </c>
      <c r="F54" s="2" t="s">
        <v>166</v>
      </c>
      <c r="G54" s="2" t="s">
        <v>299</v>
      </c>
      <c r="H54" s="21">
        <v>9658</v>
      </c>
      <c r="I54" s="21">
        <v>12.98</v>
      </c>
      <c r="J54" s="6">
        <v>1</v>
      </c>
      <c r="K54" s="6">
        <f t="shared" si="0"/>
        <v>12.98</v>
      </c>
    </row>
    <row r="55" spans="1:11" x14ac:dyDescent="0.25">
      <c r="A55" s="4" t="s">
        <v>128</v>
      </c>
      <c r="B55" s="2" t="s">
        <v>127</v>
      </c>
      <c r="C55" s="2" t="s">
        <v>129</v>
      </c>
      <c r="D55" s="2" t="s">
        <v>300</v>
      </c>
      <c r="E55" s="2" t="s">
        <v>301</v>
      </c>
      <c r="F55" s="2" t="s">
        <v>166</v>
      </c>
      <c r="G55" s="2" t="s">
        <v>302</v>
      </c>
      <c r="H55" s="21">
        <v>2889</v>
      </c>
      <c r="I55" s="21">
        <v>2.79</v>
      </c>
      <c r="J55" s="6">
        <v>1</v>
      </c>
      <c r="K55" s="6">
        <f t="shared" si="0"/>
        <v>2.79</v>
      </c>
    </row>
    <row r="56" spans="1:11" x14ac:dyDescent="0.25">
      <c r="A56" s="4" t="s">
        <v>132</v>
      </c>
      <c r="B56" s="2" t="s">
        <v>130</v>
      </c>
      <c r="C56" s="2" t="s">
        <v>133</v>
      </c>
      <c r="D56" s="2" t="s">
        <v>131</v>
      </c>
      <c r="E56" s="2" t="s">
        <v>303</v>
      </c>
      <c r="F56" s="2" t="s">
        <v>166</v>
      </c>
      <c r="G56" s="2" t="s">
        <v>304</v>
      </c>
      <c r="H56" s="21">
        <v>5341</v>
      </c>
      <c r="I56" s="21">
        <v>2.42</v>
      </c>
      <c r="J56" s="6">
        <v>1</v>
      </c>
      <c r="K56" s="6">
        <f t="shared" si="0"/>
        <v>2.42</v>
      </c>
    </row>
    <row r="57" spans="1:11" x14ac:dyDescent="0.25">
      <c r="A57" s="4" t="s">
        <v>135</v>
      </c>
      <c r="B57" s="2" t="s">
        <v>134</v>
      </c>
      <c r="C57" s="2" t="s">
        <v>136</v>
      </c>
      <c r="D57" s="2" t="s">
        <v>305</v>
      </c>
      <c r="E57" s="2" t="s">
        <v>306</v>
      </c>
      <c r="F57" s="2" t="s">
        <v>166</v>
      </c>
      <c r="G57" s="2" t="s">
        <v>134</v>
      </c>
      <c r="H57" s="21">
        <v>42941</v>
      </c>
      <c r="I57" s="21">
        <v>4.66</v>
      </c>
      <c r="J57" s="6">
        <v>1</v>
      </c>
      <c r="K57" s="6">
        <f t="shared" si="0"/>
        <v>4.66</v>
      </c>
    </row>
    <row r="58" spans="1:11" x14ac:dyDescent="0.25">
      <c r="A58" s="4" t="s">
        <v>138</v>
      </c>
      <c r="B58" s="2" t="s">
        <v>137</v>
      </c>
      <c r="C58" s="2" t="s">
        <v>139</v>
      </c>
      <c r="D58" s="2" t="s">
        <v>307</v>
      </c>
      <c r="E58" s="2" t="s">
        <v>308</v>
      </c>
      <c r="F58" s="2" t="s">
        <v>166</v>
      </c>
      <c r="G58" s="2" t="s">
        <v>137</v>
      </c>
      <c r="H58" s="21">
        <v>14088</v>
      </c>
      <c r="I58" s="21">
        <v>0.33</v>
      </c>
      <c r="J58" s="6">
        <v>3</v>
      </c>
      <c r="K58" s="6">
        <f t="shared" si="0"/>
        <v>0.99</v>
      </c>
    </row>
    <row r="59" spans="1:11" x14ac:dyDescent="0.25">
      <c r="A59" s="17" t="s">
        <v>141</v>
      </c>
      <c r="B59" s="18" t="s">
        <v>140</v>
      </c>
      <c r="C59" s="18" t="s">
        <v>140</v>
      </c>
      <c r="D59" s="18"/>
      <c r="E59" s="18"/>
      <c r="F59" s="18"/>
      <c r="G59" s="18"/>
      <c r="H59" s="26"/>
      <c r="I59" s="26"/>
      <c r="J59" s="19">
        <v>5</v>
      </c>
      <c r="K59" s="19">
        <f t="shared" si="0"/>
        <v>0</v>
      </c>
    </row>
    <row r="60" spans="1:11" x14ac:dyDescent="0.25">
      <c r="A60" s="4" t="s">
        <v>143</v>
      </c>
      <c r="B60" s="2" t="s">
        <v>142</v>
      </c>
      <c r="C60" s="2" t="s">
        <v>144</v>
      </c>
      <c r="D60" s="2" t="s">
        <v>309</v>
      </c>
      <c r="E60" s="2" t="s">
        <v>310</v>
      </c>
      <c r="F60" s="2" t="s">
        <v>166</v>
      </c>
      <c r="G60" s="2" t="s">
        <v>142</v>
      </c>
      <c r="H60" s="21">
        <v>9000</v>
      </c>
      <c r="I60" s="21">
        <v>2.38</v>
      </c>
      <c r="J60" s="6">
        <v>1</v>
      </c>
      <c r="K60" s="6">
        <f t="shared" si="0"/>
        <v>2.38</v>
      </c>
    </row>
    <row r="61" spans="1:11" x14ac:dyDescent="0.25">
      <c r="A61" s="4" t="s">
        <v>146</v>
      </c>
      <c r="B61" s="2" t="s">
        <v>145</v>
      </c>
      <c r="C61" s="2" t="s">
        <v>147</v>
      </c>
      <c r="D61" s="2" t="s">
        <v>311</v>
      </c>
      <c r="E61" s="2" t="s">
        <v>312</v>
      </c>
      <c r="F61" s="2" t="s">
        <v>166</v>
      </c>
      <c r="G61" s="2" t="s">
        <v>145</v>
      </c>
      <c r="H61" s="21">
        <v>8197</v>
      </c>
      <c r="I61" s="28">
        <v>0.43</v>
      </c>
      <c r="J61" s="6">
        <v>1</v>
      </c>
      <c r="K61" s="6">
        <f t="shared" si="0"/>
        <v>0.43</v>
      </c>
    </row>
    <row r="62" spans="1:11" x14ac:dyDescent="0.25">
      <c r="A62" s="4" t="s">
        <v>149</v>
      </c>
      <c r="B62" s="2" t="s">
        <v>148</v>
      </c>
      <c r="C62" s="2" t="s">
        <v>150</v>
      </c>
      <c r="D62" s="1" t="s">
        <v>313</v>
      </c>
      <c r="E62" s="2" t="s">
        <v>314</v>
      </c>
      <c r="F62" s="2" t="s">
        <v>166</v>
      </c>
      <c r="G62" s="2" t="s">
        <v>148</v>
      </c>
      <c r="H62" s="21">
        <v>489</v>
      </c>
      <c r="I62" s="21">
        <v>1.83</v>
      </c>
      <c r="J62" s="6">
        <v>1</v>
      </c>
      <c r="K62" s="6">
        <f t="shared" si="0"/>
        <v>1.83</v>
      </c>
    </row>
    <row r="63" spans="1:11" x14ac:dyDescent="0.25">
      <c r="A63" s="9" t="s">
        <v>151</v>
      </c>
      <c r="B63" s="10" t="s">
        <v>21</v>
      </c>
      <c r="C63" s="10" t="s">
        <v>152</v>
      </c>
      <c r="D63" s="20"/>
      <c r="E63" s="10"/>
      <c r="F63" s="10"/>
      <c r="G63" s="10"/>
      <c r="H63" s="24"/>
      <c r="I63" s="24"/>
      <c r="J63" s="11">
        <v>1</v>
      </c>
      <c r="K63" s="11">
        <f t="shared" si="0"/>
        <v>0</v>
      </c>
    </row>
    <row r="64" spans="1:11" s="35" customFormat="1" x14ac:dyDescent="0.25">
      <c r="A64" s="29" t="s">
        <v>154</v>
      </c>
      <c r="B64" s="30" t="s">
        <v>320</v>
      </c>
      <c r="C64" s="30" t="s">
        <v>320</v>
      </c>
      <c r="D64" s="31" t="s">
        <v>321</v>
      </c>
      <c r="E64" s="32" t="s">
        <v>322</v>
      </c>
      <c r="F64" s="30" t="s">
        <v>166</v>
      </c>
      <c r="G64" s="30" t="s">
        <v>320</v>
      </c>
      <c r="H64" s="33">
        <v>42000</v>
      </c>
      <c r="I64" s="33">
        <v>0.52</v>
      </c>
      <c r="J64" s="34">
        <v>1</v>
      </c>
      <c r="K64" s="34">
        <f t="shared" si="0"/>
        <v>0.52</v>
      </c>
    </row>
    <row r="65" spans="1:11" x14ac:dyDescent="0.25">
      <c r="A65" s="4" t="s">
        <v>156</v>
      </c>
      <c r="B65" s="2" t="s">
        <v>155</v>
      </c>
      <c r="C65" s="2" t="s">
        <v>157</v>
      </c>
      <c r="D65" s="2" t="s">
        <v>315</v>
      </c>
      <c r="E65" s="2" t="s">
        <v>316</v>
      </c>
      <c r="F65" s="2" t="s">
        <v>166</v>
      </c>
      <c r="G65" s="2" t="s">
        <v>155</v>
      </c>
      <c r="H65" s="21">
        <v>911</v>
      </c>
      <c r="I65" s="21">
        <v>1.23</v>
      </c>
      <c r="J65" s="6">
        <v>1</v>
      </c>
      <c r="K65" s="6">
        <f t="shared" si="0"/>
        <v>1.23</v>
      </c>
    </row>
    <row r="66" spans="1:11" x14ac:dyDescent="0.25">
      <c r="A66" s="4" t="s">
        <v>158</v>
      </c>
      <c r="B66" s="2" t="s">
        <v>153</v>
      </c>
      <c r="C66" s="2" t="s">
        <v>152</v>
      </c>
      <c r="D66" s="2" t="s">
        <v>317</v>
      </c>
      <c r="E66" s="2" t="s">
        <v>318</v>
      </c>
      <c r="F66" s="2" t="s">
        <v>166</v>
      </c>
      <c r="G66" s="2" t="s">
        <v>153</v>
      </c>
      <c r="H66" s="21">
        <v>5649</v>
      </c>
      <c r="I66" s="21">
        <v>0.45</v>
      </c>
      <c r="J66" s="6">
        <v>5</v>
      </c>
      <c r="K66" s="6">
        <f t="shared" ref="K66" si="1">I66*J66</f>
        <v>2.25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10X SD CARD READER 16 Nov 2023</vt:lpstr>
      <vt:lpstr>'10X SD CARD READER 16 Nov 2023'!Print_Titles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Kamran Ashraf</dc:creator>
  <cp:lastModifiedBy>Mutahir Jamal</cp:lastModifiedBy>
  <dcterms:created xsi:type="dcterms:W3CDTF">2023-11-16T14:26:54Z</dcterms:created>
  <dcterms:modified xsi:type="dcterms:W3CDTF">2024-01-16T10:37:49Z</dcterms:modified>
</cp:coreProperties>
</file>