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0"/>
  <workbookPr/>
  <mc:AlternateContent xmlns:mc="http://schemas.openxmlformats.org/markup-compatibility/2006">
    <mc:Choice Requires="x15">
      <x15ac:absPath xmlns:x15ac="http://schemas.microsoft.com/office/spreadsheetml/2010/11/ac" url="C:\Users\ATOM\Downloads\Projects\Data Analytics\Projects\DAI\Digital Marketing\"/>
    </mc:Choice>
  </mc:AlternateContent>
  <xr:revisionPtr revIDLastSave="0" documentId="13_ncr:1_{1380B35C-4EFB-463A-95B7-42532E30ED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6" r:id="rId1"/>
    <sheet name="Impression Cost" sheetId="7" r:id="rId2"/>
    <sheet name="Click Cost" sheetId="8" r:id="rId3"/>
    <sheet name="Sales Target" sheetId="10" r:id="rId4"/>
    <sheet name="Ad Budget" sheetId="11" r:id="rId5"/>
  </sheets>
  <definedNames>
    <definedName name="_xlnm._FilterDatabase" localSheetId="0" hidden="1">Data!$A$1:$T$193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2" i="6"/>
  <c r="T3" i="6"/>
  <c r="T4" i="6"/>
  <c r="T5" i="6"/>
  <c r="T6" i="6"/>
  <c r="T7" i="6"/>
  <c r="T8" i="6"/>
  <c r="T9" i="6"/>
  <c r="T10" i="6"/>
  <c r="T11" i="6"/>
  <c r="T12" i="6"/>
  <c r="T13" i="6"/>
  <c r="S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S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S61" i="6"/>
  <c r="S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S110" i="6"/>
  <c r="T111" i="6"/>
  <c r="T112" i="6"/>
  <c r="T113" i="6"/>
  <c r="T114" i="6"/>
  <c r="T115" i="6"/>
  <c r="T116" i="6"/>
  <c r="T117" i="6"/>
  <c r="T118" i="6"/>
  <c r="T119" i="6"/>
  <c r="T120" i="6"/>
  <c r="S121" i="6"/>
  <c r="S122" i="6"/>
  <c r="T123" i="6"/>
  <c r="T124" i="6"/>
  <c r="T125" i="6"/>
  <c r="T126" i="6"/>
  <c r="T127" i="6"/>
  <c r="T128" i="6"/>
  <c r="T129" i="6"/>
  <c r="T130" i="6"/>
  <c r="T131" i="6"/>
  <c r="T132" i="6"/>
  <c r="S133" i="6"/>
  <c r="S134" i="6"/>
  <c r="T135" i="6"/>
  <c r="T136" i="6"/>
  <c r="T137" i="6"/>
  <c r="T138" i="6"/>
  <c r="T139" i="6"/>
  <c r="T140" i="6"/>
  <c r="T141" i="6"/>
  <c r="T142" i="6"/>
  <c r="T143" i="6"/>
  <c r="T144" i="6"/>
  <c r="T145" i="6"/>
  <c r="S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S182" i="6"/>
  <c r="T183" i="6"/>
  <c r="T184" i="6"/>
  <c r="T185" i="6"/>
  <c r="T186" i="6"/>
  <c r="T187" i="6"/>
  <c r="T188" i="6"/>
  <c r="T189" i="6"/>
  <c r="T190" i="6"/>
  <c r="T191" i="6"/>
  <c r="T192" i="6"/>
  <c r="T193" i="6"/>
  <c r="P2" i="6"/>
  <c r="B193" i="6"/>
  <c r="B189" i="6"/>
  <c r="B185" i="6"/>
  <c r="B181" i="6"/>
  <c r="B177" i="6"/>
  <c r="B173" i="6"/>
  <c r="B169" i="6"/>
  <c r="B165" i="6"/>
  <c r="B161" i="6"/>
  <c r="B157" i="6"/>
  <c r="B153" i="6"/>
  <c r="B149" i="6"/>
  <c r="B192" i="6"/>
  <c r="B188" i="6"/>
  <c r="B184" i="6"/>
  <c r="B180" i="6"/>
  <c r="B176" i="6"/>
  <c r="B172" i="6"/>
  <c r="B168" i="6"/>
  <c r="B164" i="6"/>
  <c r="B160" i="6"/>
  <c r="B156" i="6"/>
  <c r="B152" i="6"/>
  <c r="B148" i="6"/>
  <c r="B191" i="6"/>
  <c r="B187" i="6"/>
  <c r="B183" i="6"/>
  <c r="B179" i="6"/>
  <c r="B175" i="6"/>
  <c r="B171" i="6"/>
  <c r="B167" i="6"/>
  <c r="B163" i="6"/>
  <c r="B159" i="6"/>
  <c r="B155" i="6"/>
  <c r="B151" i="6"/>
  <c r="B147" i="6"/>
  <c r="B190" i="6"/>
  <c r="B186" i="6"/>
  <c r="B182" i="6"/>
  <c r="B178" i="6"/>
  <c r="B174" i="6"/>
  <c r="B170" i="6"/>
  <c r="B166" i="6"/>
  <c r="B162" i="6"/>
  <c r="B158" i="6"/>
  <c r="B154" i="6"/>
  <c r="B150" i="6"/>
  <c r="B146" i="6"/>
  <c r="B145" i="6"/>
  <c r="B141" i="6"/>
  <c r="B137" i="6"/>
  <c r="B133" i="6"/>
  <c r="B129" i="6"/>
  <c r="B125" i="6"/>
  <c r="B121" i="6"/>
  <c r="B117" i="6"/>
  <c r="B113" i="6"/>
  <c r="B109" i="6"/>
  <c r="B105" i="6"/>
  <c r="B101" i="6"/>
  <c r="B144" i="6"/>
  <c r="B140" i="6"/>
  <c r="B136" i="6"/>
  <c r="B132" i="6"/>
  <c r="B128" i="6"/>
  <c r="B124" i="6"/>
  <c r="B120" i="6"/>
  <c r="B116" i="6"/>
  <c r="B112" i="6"/>
  <c r="B108" i="6"/>
  <c r="B104" i="6"/>
  <c r="B100" i="6"/>
  <c r="B143" i="6"/>
  <c r="B139" i="6"/>
  <c r="B135" i="6"/>
  <c r="B131" i="6"/>
  <c r="B127" i="6"/>
  <c r="B123" i="6"/>
  <c r="B119" i="6"/>
  <c r="B115" i="6"/>
  <c r="B111" i="6"/>
  <c r="B107" i="6"/>
  <c r="B103" i="6"/>
  <c r="B99" i="6"/>
  <c r="B142" i="6"/>
  <c r="B138" i="6"/>
  <c r="B134" i="6"/>
  <c r="B130" i="6"/>
  <c r="B126" i="6"/>
  <c r="B122" i="6"/>
  <c r="B118" i="6"/>
  <c r="B114" i="6"/>
  <c r="B110" i="6"/>
  <c r="B106" i="6"/>
  <c r="B102" i="6"/>
  <c r="B98" i="6"/>
  <c r="B97" i="6"/>
  <c r="B93" i="6"/>
  <c r="B89" i="6"/>
  <c r="B85" i="6"/>
  <c r="B81" i="6"/>
  <c r="B77" i="6"/>
  <c r="B73" i="6"/>
  <c r="B69" i="6"/>
  <c r="B65" i="6"/>
  <c r="B61" i="6"/>
  <c r="B57" i="6"/>
  <c r="B53" i="6"/>
  <c r="B96" i="6"/>
  <c r="B92" i="6"/>
  <c r="B88" i="6"/>
  <c r="B84" i="6"/>
  <c r="B80" i="6"/>
  <c r="B76" i="6"/>
  <c r="B72" i="6"/>
  <c r="B68" i="6"/>
  <c r="B64" i="6"/>
  <c r="B60" i="6"/>
  <c r="B56" i="6"/>
  <c r="B52" i="6"/>
  <c r="B95" i="6"/>
  <c r="B91" i="6"/>
  <c r="B87" i="6"/>
  <c r="B83" i="6"/>
  <c r="B79" i="6"/>
  <c r="B75" i="6"/>
  <c r="B71" i="6"/>
  <c r="B67" i="6"/>
  <c r="B63" i="6"/>
  <c r="B59" i="6"/>
  <c r="B55" i="6"/>
  <c r="B51" i="6"/>
  <c r="B94" i="6"/>
  <c r="B90" i="6"/>
  <c r="B86" i="6"/>
  <c r="B82" i="6"/>
  <c r="B78" i="6"/>
  <c r="B74" i="6"/>
  <c r="B70" i="6"/>
  <c r="B66" i="6"/>
  <c r="B62" i="6"/>
  <c r="B58" i="6"/>
  <c r="B54" i="6"/>
  <c r="B50" i="6"/>
  <c r="B49" i="6"/>
  <c r="B45" i="6"/>
  <c r="B41" i="6"/>
  <c r="B37" i="6"/>
  <c r="B33" i="6"/>
  <c r="B29" i="6"/>
  <c r="B25" i="6"/>
  <c r="B21" i="6"/>
  <c r="B17" i="6"/>
  <c r="B13" i="6"/>
  <c r="B9" i="6"/>
  <c r="B5" i="6"/>
  <c r="B48" i="6"/>
  <c r="B44" i="6"/>
  <c r="B40" i="6"/>
  <c r="B36" i="6"/>
  <c r="B32" i="6"/>
  <c r="B28" i="6"/>
  <c r="B24" i="6"/>
  <c r="B20" i="6"/>
  <c r="B16" i="6"/>
  <c r="B12" i="6"/>
  <c r="B8" i="6"/>
  <c r="B4" i="6"/>
  <c r="B47" i="6"/>
  <c r="B43" i="6"/>
  <c r="B39" i="6"/>
  <c r="B35" i="6"/>
  <c r="B31" i="6"/>
  <c r="B27" i="6"/>
  <c r="B23" i="6"/>
  <c r="B19" i="6"/>
  <c r="B15" i="6"/>
  <c r="B11" i="6"/>
  <c r="B7" i="6"/>
  <c r="B3" i="6"/>
  <c r="B46" i="6"/>
  <c r="B42" i="6"/>
  <c r="B38" i="6"/>
  <c r="B34" i="6"/>
  <c r="B30" i="6"/>
  <c r="B26" i="6"/>
  <c r="B22" i="6"/>
  <c r="B18" i="6"/>
  <c r="B14" i="6"/>
  <c r="B10" i="6"/>
  <c r="B6" i="6"/>
  <c r="B2" i="6"/>
  <c r="S2" i="6" l="1"/>
  <c r="T2" i="6"/>
  <c r="S158" i="6"/>
  <c r="S98" i="6"/>
  <c r="S26" i="6"/>
  <c r="T182" i="6"/>
  <c r="T146" i="6"/>
  <c r="T122" i="6"/>
  <c r="T14" i="6"/>
  <c r="S169" i="6"/>
  <c r="S145" i="6"/>
  <c r="S109" i="6"/>
  <c r="S85" i="6"/>
  <c r="S49" i="6"/>
  <c r="S25" i="6"/>
  <c r="T133" i="6"/>
  <c r="T61" i="6"/>
  <c r="T37" i="6"/>
  <c r="S192" i="6"/>
  <c r="S180" i="6"/>
  <c r="S168" i="6"/>
  <c r="S156" i="6"/>
  <c r="S144" i="6"/>
  <c r="S132" i="6"/>
  <c r="S120" i="6"/>
  <c r="S108" i="6"/>
  <c r="S96" i="6"/>
  <c r="S84" i="6"/>
  <c r="S72" i="6"/>
  <c r="S60" i="6"/>
  <c r="S48" i="6"/>
  <c r="S36" i="6"/>
  <c r="S24" i="6"/>
  <c r="S12" i="6"/>
  <c r="S74" i="6"/>
  <c r="T134" i="6"/>
  <c r="T110" i="6"/>
  <c r="S181" i="6"/>
  <c r="S157" i="6"/>
  <c r="S97" i="6"/>
  <c r="S73" i="6"/>
  <c r="S13" i="6"/>
  <c r="T121" i="6"/>
  <c r="S191" i="6"/>
  <c r="S179" i="6"/>
  <c r="S167" i="6"/>
  <c r="S155" i="6"/>
  <c r="S143" i="6"/>
  <c r="S131" i="6"/>
  <c r="S119" i="6"/>
  <c r="S107" i="6"/>
  <c r="S95" i="6"/>
  <c r="S83" i="6"/>
  <c r="S71" i="6"/>
  <c r="S59" i="6"/>
  <c r="S47" i="6"/>
  <c r="S35" i="6"/>
  <c r="S23" i="6"/>
  <c r="S11" i="6"/>
  <c r="S50" i="6"/>
  <c r="S193" i="6"/>
  <c r="S190" i="6"/>
  <c r="S178" i="6"/>
  <c r="S166" i="6"/>
  <c r="S154" i="6"/>
  <c r="S142" i="6"/>
  <c r="S130" i="6"/>
  <c r="S118" i="6"/>
  <c r="S106" i="6"/>
  <c r="S94" i="6"/>
  <c r="S82" i="6"/>
  <c r="S70" i="6"/>
  <c r="S58" i="6"/>
  <c r="S46" i="6"/>
  <c r="S34" i="6"/>
  <c r="S22" i="6"/>
  <c r="S10" i="6"/>
  <c r="S38" i="6"/>
  <c r="S189" i="6"/>
  <c r="S177" i="6"/>
  <c r="S165" i="6"/>
  <c r="S153" i="6"/>
  <c r="S141" i="6"/>
  <c r="S129" i="6"/>
  <c r="S117" i="6"/>
  <c r="S105" i="6"/>
  <c r="S93" i="6"/>
  <c r="S81" i="6"/>
  <c r="S69" i="6"/>
  <c r="S57" i="6"/>
  <c r="S45" i="6"/>
  <c r="S33" i="6"/>
  <c r="S21" i="6"/>
  <c r="S9" i="6"/>
  <c r="T62" i="6"/>
  <c r="S188" i="6"/>
  <c r="S176" i="6"/>
  <c r="S164" i="6"/>
  <c r="S152" i="6"/>
  <c r="S140" i="6"/>
  <c r="S128" i="6"/>
  <c r="S116" i="6"/>
  <c r="S104" i="6"/>
  <c r="S92" i="6"/>
  <c r="S80" i="6"/>
  <c r="S68" i="6"/>
  <c r="S56" i="6"/>
  <c r="S44" i="6"/>
  <c r="S32" i="6"/>
  <c r="S20" i="6"/>
  <c r="S8" i="6"/>
  <c r="S86" i="6"/>
  <c r="S187" i="6"/>
  <c r="S175" i="6"/>
  <c r="S163" i="6"/>
  <c r="S151" i="6"/>
  <c r="S139" i="6"/>
  <c r="S127" i="6"/>
  <c r="S115" i="6"/>
  <c r="S103" i="6"/>
  <c r="S91" i="6"/>
  <c r="S79" i="6"/>
  <c r="S67" i="6"/>
  <c r="S55" i="6"/>
  <c r="S43" i="6"/>
  <c r="S31" i="6"/>
  <c r="S19" i="6"/>
  <c r="S7" i="6"/>
  <c r="S170" i="6"/>
  <c r="S186" i="6"/>
  <c r="S174" i="6"/>
  <c r="S162" i="6"/>
  <c r="S150" i="6"/>
  <c r="S138" i="6"/>
  <c r="S126" i="6"/>
  <c r="S114" i="6"/>
  <c r="S102" i="6"/>
  <c r="S90" i="6"/>
  <c r="S78" i="6"/>
  <c r="S66" i="6"/>
  <c r="S54" i="6"/>
  <c r="S42" i="6"/>
  <c r="S30" i="6"/>
  <c r="S18" i="6"/>
  <c r="S6" i="6"/>
  <c r="S185" i="6"/>
  <c r="S173" i="6"/>
  <c r="S161" i="6"/>
  <c r="S149" i="6"/>
  <c r="S137" i="6"/>
  <c r="S125" i="6"/>
  <c r="S113" i="6"/>
  <c r="S101" i="6"/>
  <c r="S89" i="6"/>
  <c r="S77" i="6"/>
  <c r="S65" i="6"/>
  <c r="S53" i="6"/>
  <c r="S41" i="6"/>
  <c r="S29" i="6"/>
  <c r="S17" i="6"/>
  <c r="S5" i="6"/>
  <c r="S184" i="6"/>
  <c r="S172" i="6"/>
  <c r="S160" i="6"/>
  <c r="S148" i="6"/>
  <c r="S136" i="6"/>
  <c r="S124" i="6"/>
  <c r="S112" i="6"/>
  <c r="S100" i="6"/>
  <c r="S88" i="6"/>
  <c r="S76" i="6"/>
  <c r="S64" i="6"/>
  <c r="S52" i="6"/>
  <c r="S40" i="6"/>
  <c r="S28" i="6"/>
  <c r="S16" i="6"/>
  <c r="S4" i="6"/>
  <c r="S183" i="6"/>
  <c r="S171" i="6"/>
  <c r="S159" i="6"/>
  <c r="S147" i="6"/>
  <c r="S135" i="6"/>
  <c r="S123" i="6"/>
  <c r="S111" i="6"/>
  <c r="S99" i="6"/>
  <c r="S87" i="6"/>
  <c r="S75" i="6"/>
  <c r="S63" i="6"/>
  <c r="S51" i="6"/>
  <c r="S39" i="6"/>
  <c r="S27" i="6"/>
  <c r="S15" i="6"/>
  <c r="S3" i="6"/>
</calcChain>
</file>

<file path=xl/sharedStrings.xml><?xml version="1.0" encoding="utf-8"?>
<sst xmlns="http://schemas.openxmlformats.org/spreadsheetml/2006/main" count="446" uniqueCount="31">
  <si>
    <t>Date</t>
  </si>
  <si>
    <t xml:space="preserve">Impressions </t>
  </si>
  <si>
    <t>Clicks</t>
  </si>
  <si>
    <t>Conversions</t>
  </si>
  <si>
    <t>Cost Per Click (CPC)</t>
  </si>
  <si>
    <t>Month</t>
  </si>
  <si>
    <t>Platform</t>
  </si>
  <si>
    <t>Platform A</t>
  </si>
  <si>
    <t>Platform B</t>
  </si>
  <si>
    <t>Platform C</t>
  </si>
  <si>
    <t>Platform D</t>
  </si>
  <si>
    <t>Ad Campaign</t>
  </si>
  <si>
    <t>Campaign 1</t>
  </si>
  <si>
    <t>Campaign 2</t>
  </si>
  <si>
    <t>Campaign 3</t>
  </si>
  <si>
    <t>Quantity Sold</t>
  </si>
  <si>
    <t>Unit Sale Price</t>
  </si>
  <si>
    <t>Unit Cost Price</t>
  </si>
  <si>
    <t>Final Sale Price</t>
  </si>
  <si>
    <t>Final Cost Price</t>
  </si>
  <si>
    <t>Cost Per 1000 Impression (CPM)</t>
  </si>
  <si>
    <t>Year</t>
  </si>
  <si>
    <t>Display ads</t>
  </si>
  <si>
    <t>Overlay ads</t>
  </si>
  <si>
    <t>Non-skippable ads</t>
  </si>
  <si>
    <t>Bumper ads</t>
  </si>
  <si>
    <t xml:space="preserve">Sales Target </t>
  </si>
  <si>
    <t>AVG Time on Site (mins)</t>
  </si>
  <si>
    <t>Avg Pages Visited</t>
  </si>
  <si>
    <t>Ad Budget</t>
  </si>
  <si>
    <t>Skippable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</si>
</sst>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\ #,##0.00"/>
    <numFmt numFmtId="165" formatCode="&quot;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021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14" fontId="0" fillId="4" borderId="1" xfId="0" applyNumberFormat="1" applyFill="1" applyBorder="1"/>
    <xf numFmtId="0" fontId="2" fillId="4" borderId="1" xfId="0" applyFont="1" applyFill="1" applyBorder="1"/>
    <xf numFmtId="14" fontId="0" fillId="5" borderId="1" xfId="0" applyNumberFormat="1" applyFill="1" applyBorder="1"/>
    <xf numFmtId="0" fontId="2" fillId="5" borderId="1" xfId="0" applyFont="1" applyFill="1" applyBorder="1"/>
    <xf numFmtId="14" fontId="0" fillId="5" borderId="1" xfId="0" applyNumberFormat="1" applyFill="1" applyBorder="1" applyAlignment="1">
      <alignment horizontal="right"/>
    </xf>
    <xf numFmtId="14" fontId="0" fillId="4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/>
    </xf>
    <xf numFmtId="1" fontId="0" fillId="5" borderId="1" xfId="0" applyNumberFormat="1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1" fillId="2" borderId="1" xfId="0" applyNumberFormat="1" applyFont="1" applyFill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165" fontId="0" fillId="5" borderId="1" xfId="0" applyNumberFormat="1" applyFill="1" applyBorder="1" applyAlignment="1">
      <alignment horizontal="right"/>
    </xf>
    <xf numFmtId="165" fontId="0" fillId="3" borderId="1" xfId="0" applyNumberFormat="1" applyFill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5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68900B4-7D67-464F-952B-B0CF63C23B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A67C-19AB-45E3-8D13-A7E855D656D4}">
  <sheetPr>
    <tabColor theme="1"/>
  </sheetPr>
  <dimension ref="A1:T193"/>
  <sheetViews>
    <sheetView showGridLines="0" tabSelected="1" topLeftCell="D1" workbookViewId="0">
      <selection activeCell="F24" sqref="F24"/>
    </sheetView>
  </sheetViews>
  <sheetFormatPr defaultRowHeight="14.4" x14ac:dyDescent="0.3"/>
  <cols>
    <col min="1" max="1" width="14.21875" style="8" customWidth="1"/>
    <col min="2" max="2" width="10.109375" customWidth="1"/>
    <col min="3" max="3" width="9.21875" style="11" customWidth="1"/>
    <col min="4" max="4" width="14.21875" customWidth="1"/>
    <col min="5" max="7" width="14.21875" style="11" customWidth="1"/>
    <col min="8" max="8" width="16.21875" style="11" customWidth="1"/>
    <col min="9" max="9" width="14.21875" style="11" customWidth="1"/>
    <col min="10" max="10" width="14.21875" customWidth="1"/>
    <col min="11" max="11" width="15.77734375" style="11" bestFit="1" customWidth="1"/>
    <col min="12" max="12" width="21.5546875" style="11" bestFit="1" customWidth="1"/>
    <col min="13" max="13" width="17.5546875" style="11" customWidth="1"/>
    <col min="14" max="14" width="14" style="11" customWidth="1"/>
    <col min="15" max="15" width="15.88671875" style="11" customWidth="1"/>
    <col min="16" max="16" width="15.5546875" style="8" customWidth="1"/>
    <col min="17" max="17" width="15.5546875" style="19" customWidth="1"/>
    <col min="18" max="19" width="14.6640625" style="19" customWidth="1"/>
    <col min="20" max="20" width="13.6640625" style="19" customWidth="1"/>
  </cols>
  <sheetData>
    <row r="1" spans="1:20" x14ac:dyDescent="0.3">
      <c r="A1" s="9" t="s">
        <v>0</v>
      </c>
      <c r="B1" s="1" t="s">
        <v>5</v>
      </c>
      <c r="C1" s="12" t="s">
        <v>21</v>
      </c>
      <c r="D1" s="1" t="s">
        <v>11</v>
      </c>
      <c r="E1" s="12" t="s">
        <v>22</v>
      </c>
      <c r="F1" s="12" t="s">
        <v>23</v>
      </c>
      <c r="G1" s="12" t="s">
        <v>30</v>
      </c>
      <c r="H1" s="12" t="s">
        <v>24</v>
      </c>
      <c r="I1" s="12" t="s">
        <v>25</v>
      </c>
      <c r="J1" s="1" t="s">
        <v>6</v>
      </c>
      <c r="K1" s="12" t="s">
        <v>28</v>
      </c>
      <c r="L1" s="12" t="s">
        <v>27</v>
      </c>
      <c r="M1" s="12" t="s">
        <v>1</v>
      </c>
      <c r="N1" s="12" t="s">
        <v>2</v>
      </c>
      <c r="O1" s="12" t="s">
        <v>3</v>
      </c>
      <c r="P1" s="12" t="s">
        <v>15</v>
      </c>
      <c r="Q1" s="15" t="s">
        <v>17</v>
      </c>
      <c r="R1" s="15" t="s">
        <v>16</v>
      </c>
      <c r="S1" s="15" t="s">
        <v>19</v>
      </c>
      <c r="T1" s="15" t="s">
        <v>18</v>
      </c>
    </row>
    <row r="2" spans="1:20" x14ac:dyDescent="0.3">
      <c r="A2" s="6">
        <v>42766</v>
      </c>
      <c r="B2" s="4" t="str">
        <f t="shared" ref="B2:B33" si="0">TEXT(A2, "mmm")</f>
        <v>Jan</v>
      </c>
      <c r="C2" s="10">
        <f>YEAR(A2)</f>
        <v>2017</v>
      </c>
      <c r="D2" s="4" t="s">
        <v>12</v>
      </c>
      <c r="E2" s="10">
        <v>171150</v>
      </c>
      <c r="F2" s="10">
        <v>146700</v>
      </c>
      <c r="G2" s="10">
        <v>48900</v>
      </c>
      <c r="H2" s="10">
        <v>73350</v>
      </c>
      <c r="I2" s="10">
        <v>48900</v>
      </c>
      <c r="J2" s="4" t="s">
        <v>7</v>
      </c>
      <c r="K2" s="10">
        <v>4</v>
      </c>
      <c r="L2" s="10">
        <v>5</v>
      </c>
      <c r="M2" s="10">
        <v>489000</v>
      </c>
      <c r="N2" s="10">
        <v>12546.666666666666</v>
      </c>
      <c r="O2" s="10">
        <v>2925</v>
      </c>
      <c r="P2" s="10">
        <f>O2</f>
        <v>2925</v>
      </c>
      <c r="Q2" s="16">
        <v>60</v>
      </c>
      <c r="R2" s="16">
        <v>180</v>
      </c>
      <c r="S2" s="16">
        <f>Q2*P2</f>
        <v>175500</v>
      </c>
      <c r="T2" s="16">
        <f>R2*P2</f>
        <v>526500</v>
      </c>
    </row>
    <row r="3" spans="1:20" x14ac:dyDescent="0.3">
      <c r="A3" s="6">
        <v>42766</v>
      </c>
      <c r="B3" s="4" t="str">
        <f t="shared" si="0"/>
        <v>Jan</v>
      </c>
      <c r="C3" s="10">
        <f t="shared" ref="C3:C66" si="1">YEAR(A3)</f>
        <v>2017</v>
      </c>
      <c r="D3" s="4" t="s">
        <v>12</v>
      </c>
      <c r="E3" s="10">
        <v>139650</v>
      </c>
      <c r="F3" s="10">
        <v>119700</v>
      </c>
      <c r="G3" s="10">
        <v>39900</v>
      </c>
      <c r="H3" s="10">
        <v>59850</v>
      </c>
      <c r="I3" s="10">
        <v>39900</v>
      </c>
      <c r="J3" s="4" t="s">
        <v>8</v>
      </c>
      <c r="K3" s="10">
        <v>3</v>
      </c>
      <c r="L3" s="10">
        <v>6</v>
      </c>
      <c r="M3" s="10">
        <v>399000</v>
      </c>
      <c r="N3" s="10">
        <v>18532</v>
      </c>
      <c r="O3" s="10">
        <v>1365</v>
      </c>
      <c r="P3" s="10">
        <f t="shared" ref="P3:P66" si="2">O3</f>
        <v>1365</v>
      </c>
      <c r="Q3" s="16">
        <v>60</v>
      </c>
      <c r="R3" s="16">
        <v>180</v>
      </c>
      <c r="S3" s="16">
        <f t="shared" ref="S3:S66" si="3">Q3*P3</f>
        <v>81900</v>
      </c>
      <c r="T3" s="16">
        <f t="shared" ref="T3:T66" si="4">R3*P3</f>
        <v>245700</v>
      </c>
    </row>
    <row r="4" spans="1:20" x14ac:dyDescent="0.3">
      <c r="A4" s="6">
        <v>42766</v>
      </c>
      <c r="B4" s="5" t="str">
        <f t="shared" si="0"/>
        <v>Jan</v>
      </c>
      <c r="C4" s="10">
        <f t="shared" si="1"/>
        <v>2017</v>
      </c>
      <c r="D4" s="4" t="s">
        <v>12</v>
      </c>
      <c r="E4" s="10">
        <v>182350</v>
      </c>
      <c r="F4" s="10">
        <v>156300</v>
      </c>
      <c r="G4" s="10">
        <v>52100</v>
      </c>
      <c r="H4" s="10">
        <v>78150</v>
      </c>
      <c r="I4" s="10">
        <v>52100</v>
      </c>
      <c r="J4" s="5" t="s">
        <v>9</v>
      </c>
      <c r="K4" s="10">
        <v>7</v>
      </c>
      <c r="L4" s="10">
        <v>8</v>
      </c>
      <c r="M4" s="10">
        <v>521000</v>
      </c>
      <c r="N4" s="10">
        <v>20963.333333333332</v>
      </c>
      <c r="O4" s="10">
        <v>1625</v>
      </c>
      <c r="P4" s="10">
        <f t="shared" si="2"/>
        <v>1625</v>
      </c>
      <c r="Q4" s="16">
        <v>60</v>
      </c>
      <c r="R4" s="16">
        <v>180</v>
      </c>
      <c r="S4" s="16">
        <f t="shared" si="3"/>
        <v>97500</v>
      </c>
      <c r="T4" s="16">
        <f t="shared" si="4"/>
        <v>292500</v>
      </c>
    </row>
    <row r="5" spans="1:20" x14ac:dyDescent="0.3">
      <c r="A5" s="6">
        <v>42766</v>
      </c>
      <c r="B5" s="5" t="str">
        <f t="shared" si="0"/>
        <v>Jan</v>
      </c>
      <c r="C5" s="10">
        <f t="shared" si="1"/>
        <v>2017</v>
      </c>
      <c r="D5" s="4" t="s">
        <v>12</v>
      </c>
      <c r="E5" s="10">
        <v>188999.99999999997</v>
      </c>
      <c r="F5" s="10">
        <v>162000</v>
      </c>
      <c r="G5" s="10">
        <v>54000</v>
      </c>
      <c r="H5" s="10">
        <v>81000</v>
      </c>
      <c r="I5" s="10">
        <v>54000</v>
      </c>
      <c r="J5" s="5" t="s">
        <v>10</v>
      </c>
      <c r="K5" s="10">
        <v>4</v>
      </c>
      <c r="L5" s="10">
        <v>8</v>
      </c>
      <c r="M5" s="10">
        <v>540000</v>
      </c>
      <c r="N5" s="10">
        <v>22443.333333333332</v>
      </c>
      <c r="O5" s="10">
        <v>2091.83</v>
      </c>
      <c r="P5" s="10">
        <f t="shared" si="2"/>
        <v>2091.83</v>
      </c>
      <c r="Q5" s="16">
        <v>60</v>
      </c>
      <c r="R5" s="16">
        <v>180</v>
      </c>
      <c r="S5" s="16">
        <f t="shared" si="3"/>
        <v>125509.79999999999</v>
      </c>
      <c r="T5" s="16">
        <f t="shared" si="4"/>
        <v>376529.39999999997</v>
      </c>
    </row>
    <row r="6" spans="1:20" x14ac:dyDescent="0.3">
      <c r="A6" s="6">
        <v>42794</v>
      </c>
      <c r="B6" s="4" t="str">
        <f t="shared" si="0"/>
        <v>Feb</v>
      </c>
      <c r="C6" s="10">
        <f t="shared" si="1"/>
        <v>2017</v>
      </c>
      <c r="D6" s="4" t="s">
        <v>12</v>
      </c>
      <c r="E6" s="10">
        <v>204749.99999999997</v>
      </c>
      <c r="F6" s="10">
        <v>175500</v>
      </c>
      <c r="G6" s="10">
        <v>58500</v>
      </c>
      <c r="H6" s="10">
        <v>87750</v>
      </c>
      <c r="I6" s="10">
        <v>58500</v>
      </c>
      <c r="J6" s="4" t="s">
        <v>7</v>
      </c>
      <c r="K6" s="10">
        <v>8</v>
      </c>
      <c r="L6" s="10">
        <v>2</v>
      </c>
      <c r="M6" s="10">
        <v>585000</v>
      </c>
      <c r="N6" s="10">
        <v>24498.333333333332</v>
      </c>
      <c r="O6" s="10">
        <v>4225</v>
      </c>
      <c r="P6" s="10">
        <f t="shared" si="2"/>
        <v>4225</v>
      </c>
      <c r="Q6" s="16">
        <v>60</v>
      </c>
      <c r="R6" s="16">
        <v>180</v>
      </c>
      <c r="S6" s="16">
        <f t="shared" si="3"/>
        <v>253500</v>
      </c>
      <c r="T6" s="16">
        <f t="shared" si="4"/>
        <v>760500</v>
      </c>
    </row>
    <row r="7" spans="1:20" x14ac:dyDescent="0.3">
      <c r="A7" s="6">
        <v>42794</v>
      </c>
      <c r="B7" s="4" t="str">
        <f t="shared" si="0"/>
        <v>Feb</v>
      </c>
      <c r="C7" s="10">
        <f t="shared" si="1"/>
        <v>2017</v>
      </c>
      <c r="D7" s="4" t="s">
        <v>12</v>
      </c>
      <c r="E7" s="10">
        <v>137760</v>
      </c>
      <c r="F7" s="10">
        <v>118080</v>
      </c>
      <c r="G7" s="10">
        <v>39360</v>
      </c>
      <c r="H7" s="10">
        <v>59040</v>
      </c>
      <c r="I7" s="10">
        <v>39360</v>
      </c>
      <c r="J7" s="4" t="s">
        <v>8</v>
      </c>
      <c r="K7" s="10">
        <v>4</v>
      </c>
      <c r="L7" s="10">
        <v>1</v>
      </c>
      <c r="M7" s="10">
        <v>393600</v>
      </c>
      <c r="N7" s="10">
        <v>16639</v>
      </c>
      <c r="O7" s="10">
        <v>1170</v>
      </c>
      <c r="P7" s="10">
        <f t="shared" si="2"/>
        <v>1170</v>
      </c>
      <c r="Q7" s="16">
        <v>60</v>
      </c>
      <c r="R7" s="16">
        <v>180</v>
      </c>
      <c r="S7" s="16">
        <f t="shared" si="3"/>
        <v>70200</v>
      </c>
      <c r="T7" s="16">
        <f t="shared" si="4"/>
        <v>210600</v>
      </c>
    </row>
    <row r="8" spans="1:20" x14ac:dyDescent="0.3">
      <c r="A8" s="6">
        <v>42794</v>
      </c>
      <c r="B8" s="5" t="str">
        <f t="shared" si="0"/>
        <v>Feb</v>
      </c>
      <c r="C8" s="10">
        <f t="shared" si="1"/>
        <v>2017</v>
      </c>
      <c r="D8" s="4" t="s">
        <v>12</v>
      </c>
      <c r="E8" s="10">
        <v>187949.99999999997</v>
      </c>
      <c r="F8" s="10">
        <v>161100</v>
      </c>
      <c r="G8" s="10">
        <v>53700</v>
      </c>
      <c r="H8" s="10">
        <v>80550</v>
      </c>
      <c r="I8" s="10">
        <v>53700</v>
      </c>
      <c r="J8" s="5" t="s">
        <v>9</v>
      </c>
      <c r="K8" s="10">
        <v>4</v>
      </c>
      <c r="L8" s="10">
        <v>1</v>
      </c>
      <c r="M8" s="10">
        <v>537000</v>
      </c>
      <c r="N8" s="10">
        <v>23178.333333333332</v>
      </c>
      <c r="O8" s="10">
        <v>2398.63</v>
      </c>
      <c r="P8" s="10">
        <f t="shared" si="2"/>
        <v>2398.63</v>
      </c>
      <c r="Q8" s="16">
        <v>60</v>
      </c>
      <c r="R8" s="16">
        <v>180</v>
      </c>
      <c r="S8" s="16">
        <f t="shared" si="3"/>
        <v>143917.80000000002</v>
      </c>
      <c r="T8" s="16">
        <f t="shared" si="4"/>
        <v>431753.4</v>
      </c>
    </row>
    <row r="9" spans="1:20" x14ac:dyDescent="0.3">
      <c r="A9" s="6">
        <v>42794</v>
      </c>
      <c r="B9" s="5" t="str">
        <f t="shared" si="0"/>
        <v>Feb</v>
      </c>
      <c r="C9" s="10">
        <f t="shared" si="1"/>
        <v>2017</v>
      </c>
      <c r="D9" s="4" t="s">
        <v>12</v>
      </c>
      <c r="E9" s="10">
        <v>202299.99999999997</v>
      </c>
      <c r="F9" s="10">
        <v>173400</v>
      </c>
      <c r="G9" s="10">
        <v>57800</v>
      </c>
      <c r="H9" s="10">
        <v>86700</v>
      </c>
      <c r="I9" s="10">
        <v>57800</v>
      </c>
      <c r="J9" s="5" t="s">
        <v>10</v>
      </c>
      <c r="K9" s="10">
        <v>4</v>
      </c>
      <c r="L9" s="10">
        <v>3</v>
      </c>
      <c r="M9" s="10">
        <v>578000</v>
      </c>
      <c r="N9" s="10">
        <v>24036.666666666668</v>
      </c>
      <c r="O9" s="10">
        <v>2351.1799999999998</v>
      </c>
      <c r="P9" s="10">
        <f t="shared" si="2"/>
        <v>2351.1799999999998</v>
      </c>
      <c r="Q9" s="16">
        <v>60</v>
      </c>
      <c r="R9" s="16">
        <v>180</v>
      </c>
      <c r="S9" s="16">
        <f t="shared" si="3"/>
        <v>141070.79999999999</v>
      </c>
      <c r="T9" s="16">
        <f t="shared" si="4"/>
        <v>423212.39999999997</v>
      </c>
    </row>
    <row r="10" spans="1:20" x14ac:dyDescent="0.3">
      <c r="A10" s="6">
        <v>42825</v>
      </c>
      <c r="B10" s="4" t="str">
        <f t="shared" si="0"/>
        <v>Mar</v>
      </c>
      <c r="C10" s="10">
        <f t="shared" si="1"/>
        <v>2017</v>
      </c>
      <c r="D10" s="4" t="s">
        <v>12</v>
      </c>
      <c r="E10" s="10">
        <v>232750</v>
      </c>
      <c r="F10" s="10">
        <v>199500</v>
      </c>
      <c r="G10" s="10">
        <v>66500</v>
      </c>
      <c r="H10" s="10">
        <v>99750</v>
      </c>
      <c r="I10" s="10">
        <v>66500</v>
      </c>
      <c r="J10" s="4" t="s">
        <v>7</v>
      </c>
      <c r="K10" s="10">
        <v>4</v>
      </c>
      <c r="L10" s="10">
        <v>4</v>
      </c>
      <c r="M10" s="10">
        <v>665000</v>
      </c>
      <c r="N10" s="10">
        <v>23145</v>
      </c>
      <c r="O10" s="10">
        <v>3120</v>
      </c>
      <c r="P10" s="10">
        <f t="shared" si="2"/>
        <v>3120</v>
      </c>
      <c r="Q10" s="16">
        <v>60</v>
      </c>
      <c r="R10" s="16">
        <v>180</v>
      </c>
      <c r="S10" s="16">
        <f t="shared" si="3"/>
        <v>187200</v>
      </c>
      <c r="T10" s="16">
        <f t="shared" si="4"/>
        <v>561600</v>
      </c>
    </row>
    <row r="11" spans="1:20" x14ac:dyDescent="0.3">
      <c r="A11" s="6">
        <v>42825</v>
      </c>
      <c r="B11" s="4" t="str">
        <f t="shared" si="0"/>
        <v>Mar</v>
      </c>
      <c r="C11" s="10">
        <f t="shared" si="1"/>
        <v>2017</v>
      </c>
      <c r="D11" s="4" t="s">
        <v>12</v>
      </c>
      <c r="E11" s="10">
        <v>149730</v>
      </c>
      <c r="F11" s="10">
        <v>128340</v>
      </c>
      <c r="G11" s="10">
        <v>42780</v>
      </c>
      <c r="H11" s="10">
        <v>64170</v>
      </c>
      <c r="I11" s="10">
        <v>42780</v>
      </c>
      <c r="J11" s="4" t="s">
        <v>8</v>
      </c>
      <c r="K11" s="10">
        <v>5</v>
      </c>
      <c r="L11" s="10">
        <v>7</v>
      </c>
      <c r="M11" s="10">
        <v>427800</v>
      </c>
      <c r="N11" s="10">
        <v>20138</v>
      </c>
      <c r="O11" s="10">
        <v>975</v>
      </c>
      <c r="P11" s="10">
        <f t="shared" si="2"/>
        <v>975</v>
      </c>
      <c r="Q11" s="16">
        <v>60</v>
      </c>
      <c r="R11" s="16">
        <v>180</v>
      </c>
      <c r="S11" s="16">
        <f t="shared" si="3"/>
        <v>58500</v>
      </c>
      <c r="T11" s="16">
        <f t="shared" si="4"/>
        <v>175500</v>
      </c>
    </row>
    <row r="12" spans="1:20" x14ac:dyDescent="0.3">
      <c r="A12" s="6">
        <v>42825</v>
      </c>
      <c r="B12" s="5" t="str">
        <f t="shared" si="0"/>
        <v>Mar</v>
      </c>
      <c r="C12" s="10">
        <f t="shared" si="1"/>
        <v>2017</v>
      </c>
      <c r="D12" s="4" t="s">
        <v>12</v>
      </c>
      <c r="E12" s="10">
        <v>169050</v>
      </c>
      <c r="F12" s="10">
        <v>144900</v>
      </c>
      <c r="G12" s="10">
        <v>48300</v>
      </c>
      <c r="H12" s="10">
        <v>72450</v>
      </c>
      <c r="I12" s="10">
        <v>48300</v>
      </c>
      <c r="J12" s="5" t="s">
        <v>9</v>
      </c>
      <c r="K12" s="10">
        <v>8</v>
      </c>
      <c r="L12" s="10">
        <v>5</v>
      </c>
      <c r="M12" s="10">
        <v>483000</v>
      </c>
      <c r="N12" s="10">
        <v>20113.333333333332</v>
      </c>
      <c r="O12" s="10">
        <v>2245.9124999999999</v>
      </c>
      <c r="P12" s="10">
        <f t="shared" si="2"/>
        <v>2245.9124999999999</v>
      </c>
      <c r="Q12" s="16">
        <v>60</v>
      </c>
      <c r="R12" s="16">
        <v>180</v>
      </c>
      <c r="S12" s="16">
        <f t="shared" si="3"/>
        <v>134754.75</v>
      </c>
      <c r="T12" s="16">
        <f t="shared" si="4"/>
        <v>404264.25</v>
      </c>
    </row>
    <row r="13" spans="1:20" x14ac:dyDescent="0.3">
      <c r="A13" s="6">
        <v>42825</v>
      </c>
      <c r="B13" s="5" t="str">
        <f t="shared" si="0"/>
        <v>Mar</v>
      </c>
      <c r="C13" s="10">
        <f t="shared" si="1"/>
        <v>2017</v>
      </c>
      <c r="D13" s="4" t="s">
        <v>12</v>
      </c>
      <c r="E13" s="10">
        <v>163100</v>
      </c>
      <c r="F13" s="10">
        <v>139800</v>
      </c>
      <c r="G13" s="10">
        <v>46600</v>
      </c>
      <c r="H13" s="10">
        <v>69900</v>
      </c>
      <c r="I13" s="10">
        <v>46600</v>
      </c>
      <c r="J13" s="5" t="s">
        <v>10</v>
      </c>
      <c r="K13" s="10">
        <v>4</v>
      </c>
      <c r="L13" s="10">
        <v>5</v>
      </c>
      <c r="M13" s="10">
        <v>466000</v>
      </c>
      <c r="N13" s="10">
        <v>18316.666666666668</v>
      </c>
      <c r="O13" s="10">
        <v>1687.4</v>
      </c>
      <c r="P13" s="10">
        <f t="shared" si="2"/>
        <v>1687.4</v>
      </c>
      <c r="Q13" s="16">
        <v>60</v>
      </c>
      <c r="R13" s="16">
        <v>180</v>
      </c>
      <c r="S13" s="16">
        <f t="shared" si="3"/>
        <v>101244</v>
      </c>
      <c r="T13" s="16">
        <f t="shared" si="4"/>
        <v>303732</v>
      </c>
    </row>
    <row r="14" spans="1:20" x14ac:dyDescent="0.3">
      <c r="A14" s="6">
        <v>42855</v>
      </c>
      <c r="B14" s="4" t="str">
        <f t="shared" si="0"/>
        <v>Apr</v>
      </c>
      <c r="C14" s="10">
        <f t="shared" si="1"/>
        <v>2017</v>
      </c>
      <c r="D14" s="4" t="s">
        <v>12</v>
      </c>
      <c r="E14" s="10">
        <v>217350</v>
      </c>
      <c r="F14" s="10">
        <v>186300</v>
      </c>
      <c r="G14" s="10">
        <v>62100</v>
      </c>
      <c r="H14" s="10">
        <v>93150</v>
      </c>
      <c r="I14" s="10">
        <v>62100</v>
      </c>
      <c r="J14" s="4" t="s">
        <v>7</v>
      </c>
      <c r="K14" s="10">
        <v>5</v>
      </c>
      <c r="L14" s="10">
        <v>3</v>
      </c>
      <c r="M14" s="10">
        <v>621000</v>
      </c>
      <c r="N14" s="10">
        <v>18580</v>
      </c>
      <c r="O14" s="10">
        <v>2730</v>
      </c>
      <c r="P14" s="10">
        <f t="shared" si="2"/>
        <v>2730</v>
      </c>
      <c r="Q14" s="16">
        <v>60</v>
      </c>
      <c r="R14" s="16">
        <v>180</v>
      </c>
      <c r="S14" s="16">
        <f t="shared" si="3"/>
        <v>163800</v>
      </c>
      <c r="T14" s="16">
        <f t="shared" si="4"/>
        <v>491400</v>
      </c>
    </row>
    <row r="15" spans="1:20" x14ac:dyDescent="0.3">
      <c r="A15" s="6">
        <v>42855</v>
      </c>
      <c r="B15" s="4" t="str">
        <f t="shared" si="0"/>
        <v>Apr</v>
      </c>
      <c r="C15" s="10">
        <f t="shared" si="1"/>
        <v>2017</v>
      </c>
      <c r="D15" s="4" t="s">
        <v>12</v>
      </c>
      <c r="E15" s="10">
        <v>131460</v>
      </c>
      <c r="F15" s="10">
        <v>112680</v>
      </c>
      <c r="G15" s="10">
        <v>37560</v>
      </c>
      <c r="H15" s="10">
        <v>56340</v>
      </c>
      <c r="I15" s="10">
        <v>37560</v>
      </c>
      <c r="J15" s="4" t="s">
        <v>8</v>
      </c>
      <c r="K15" s="10">
        <v>4</v>
      </c>
      <c r="L15" s="10">
        <v>6</v>
      </c>
      <c r="M15" s="10">
        <v>375600</v>
      </c>
      <c r="N15" s="10">
        <v>15520</v>
      </c>
      <c r="O15" s="10">
        <v>975</v>
      </c>
      <c r="P15" s="10">
        <f t="shared" si="2"/>
        <v>975</v>
      </c>
      <c r="Q15" s="16">
        <v>60</v>
      </c>
      <c r="R15" s="16">
        <v>180</v>
      </c>
      <c r="S15" s="16">
        <f t="shared" si="3"/>
        <v>58500</v>
      </c>
      <c r="T15" s="16">
        <f t="shared" si="4"/>
        <v>175500</v>
      </c>
    </row>
    <row r="16" spans="1:20" x14ac:dyDescent="0.3">
      <c r="A16" s="6">
        <v>42855</v>
      </c>
      <c r="B16" s="5" t="str">
        <f t="shared" si="0"/>
        <v>Apr</v>
      </c>
      <c r="C16" s="10">
        <f t="shared" si="1"/>
        <v>2017</v>
      </c>
      <c r="D16" s="4" t="s">
        <v>12</v>
      </c>
      <c r="E16" s="10">
        <v>217000</v>
      </c>
      <c r="F16" s="10">
        <v>186000</v>
      </c>
      <c r="G16" s="10">
        <v>62000</v>
      </c>
      <c r="H16" s="10">
        <v>93000</v>
      </c>
      <c r="I16" s="10">
        <v>62000</v>
      </c>
      <c r="J16" s="5" t="s">
        <v>9</v>
      </c>
      <c r="K16" s="10">
        <v>1</v>
      </c>
      <c r="L16" s="10">
        <v>3</v>
      </c>
      <c r="M16" s="10">
        <v>620000</v>
      </c>
      <c r="N16" s="10">
        <v>24003.333333333332</v>
      </c>
      <c r="O16" s="10">
        <v>1430</v>
      </c>
      <c r="P16" s="10">
        <f t="shared" si="2"/>
        <v>1430</v>
      </c>
      <c r="Q16" s="16">
        <v>60</v>
      </c>
      <c r="R16" s="16">
        <v>180</v>
      </c>
      <c r="S16" s="16">
        <f t="shared" si="3"/>
        <v>85800</v>
      </c>
      <c r="T16" s="16">
        <f t="shared" si="4"/>
        <v>257400</v>
      </c>
    </row>
    <row r="17" spans="1:20" x14ac:dyDescent="0.3">
      <c r="A17" s="6">
        <v>42855</v>
      </c>
      <c r="B17" s="5" t="str">
        <f t="shared" si="0"/>
        <v>Apr</v>
      </c>
      <c r="C17" s="10">
        <f t="shared" si="1"/>
        <v>2017</v>
      </c>
      <c r="D17" s="4" t="s">
        <v>12</v>
      </c>
      <c r="E17" s="10">
        <v>188999.99999999997</v>
      </c>
      <c r="F17" s="10">
        <v>162000</v>
      </c>
      <c r="G17" s="10">
        <v>54000</v>
      </c>
      <c r="H17" s="10">
        <v>81000</v>
      </c>
      <c r="I17" s="10">
        <v>54000</v>
      </c>
      <c r="J17" s="5" t="s">
        <v>10</v>
      </c>
      <c r="K17" s="10">
        <v>1</v>
      </c>
      <c r="L17" s="10">
        <v>3</v>
      </c>
      <c r="M17" s="10">
        <v>540000</v>
      </c>
      <c r="N17" s="10">
        <v>21146.666666666668</v>
      </c>
      <c r="O17" s="10">
        <v>2214.5500000000002</v>
      </c>
      <c r="P17" s="10">
        <f t="shared" si="2"/>
        <v>2214.5500000000002</v>
      </c>
      <c r="Q17" s="16">
        <v>60</v>
      </c>
      <c r="R17" s="16">
        <v>180</v>
      </c>
      <c r="S17" s="16">
        <f t="shared" si="3"/>
        <v>132873</v>
      </c>
      <c r="T17" s="16">
        <f t="shared" si="4"/>
        <v>398619.00000000006</v>
      </c>
    </row>
    <row r="18" spans="1:20" x14ac:dyDescent="0.3">
      <c r="A18" s="6">
        <v>42886</v>
      </c>
      <c r="B18" s="4" t="str">
        <f t="shared" si="0"/>
        <v>May</v>
      </c>
      <c r="C18" s="10">
        <f t="shared" si="1"/>
        <v>2017</v>
      </c>
      <c r="D18" s="4" t="s">
        <v>13</v>
      </c>
      <c r="E18" s="10">
        <v>161350</v>
      </c>
      <c r="F18" s="10">
        <v>138300</v>
      </c>
      <c r="G18" s="10">
        <v>46100</v>
      </c>
      <c r="H18" s="10">
        <v>69150</v>
      </c>
      <c r="I18" s="10">
        <v>46100</v>
      </c>
      <c r="J18" s="4" t="s">
        <v>7</v>
      </c>
      <c r="K18" s="10">
        <v>1</v>
      </c>
      <c r="L18" s="10">
        <v>3</v>
      </c>
      <c r="M18" s="10">
        <v>461000</v>
      </c>
      <c r="N18" s="10">
        <v>17093.333333333332</v>
      </c>
      <c r="O18" s="10">
        <v>2275</v>
      </c>
      <c r="P18" s="10">
        <f t="shared" si="2"/>
        <v>2275</v>
      </c>
      <c r="Q18" s="16">
        <v>60</v>
      </c>
      <c r="R18" s="16">
        <v>180</v>
      </c>
      <c r="S18" s="16">
        <f t="shared" si="3"/>
        <v>136500</v>
      </c>
      <c r="T18" s="16">
        <f t="shared" si="4"/>
        <v>409500</v>
      </c>
    </row>
    <row r="19" spans="1:20" x14ac:dyDescent="0.3">
      <c r="A19" s="6">
        <v>42886</v>
      </c>
      <c r="B19" s="4" t="str">
        <f t="shared" si="0"/>
        <v>May</v>
      </c>
      <c r="C19" s="10">
        <f t="shared" si="1"/>
        <v>2017</v>
      </c>
      <c r="D19" s="4" t="s">
        <v>13</v>
      </c>
      <c r="E19" s="10">
        <v>143220</v>
      </c>
      <c r="F19" s="10">
        <v>122760</v>
      </c>
      <c r="G19" s="10">
        <v>40920</v>
      </c>
      <c r="H19" s="10">
        <v>61380</v>
      </c>
      <c r="I19" s="10">
        <v>40920</v>
      </c>
      <c r="J19" s="4" t="s">
        <v>8</v>
      </c>
      <c r="K19" s="10">
        <v>2</v>
      </c>
      <c r="L19" s="10">
        <v>8</v>
      </c>
      <c r="M19" s="10">
        <v>409200</v>
      </c>
      <c r="N19" s="10">
        <v>17329</v>
      </c>
      <c r="O19" s="10">
        <v>1365</v>
      </c>
      <c r="P19" s="10">
        <f t="shared" si="2"/>
        <v>1365</v>
      </c>
      <c r="Q19" s="16">
        <v>60</v>
      </c>
      <c r="R19" s="16">
        <v>180</v>
      </c>
      <c r="S19" s="16">
        <f t="shared" si="3"/>
        <v>81900</v>
      </c>
      <c r="T19" s="16">
        <f t="shared" si="4"/>
        <v>245700</v>
      </c>
    </row>
    <row r="20" spans="1:20" x14ac:dyDescent="0.3">
      <c r="A20" s="6">
        <v>42886</v>
      </c>
      <c r="B20" s="5" t="str">
        <f t="shared" si="0"/>
        <v>May</v>
      </c>
      <c r="C20" s="10">
        <f t="shared" si="1"/>
        <v>2017</v>
      </c>
      <c r="D20" s="4" t="s">
        <v>13</v>
      </c>
      <c r="E20" s="10">
        <v>198449.99999999997</v>
      </c>
      <c r="F20" s="10">
        <v>170100</v>
      </c>
      <c r="G20" s="10">
        <v>56700</v>
      </c>
      <c r="H20" s="10">
        <v>85050</v>
      </c>
      <c r="I20" s="10">
        <v>56700</v>
      </c>
      <c r="J20" s="5" t="s">
        <v>9</v>
      </c>
      <c r="K20" s="10">
        <v>3</v>
      </c>
      <c r="L20" s="10">
        <v>8</v>
      </c>
      <c r="M20" s="10">
        <v>567000</v>
      </c>
      <c r="N20" s="10">
        <v>19373.333333333332</v>
      </c>
      <c r="O20" s="10">
        <v>1690</v>
      </c>
      <c r="P20" s="10">
        <f t="shared" si="2"/>
        <v>1690</v>
      </c>
      <c r="Q20" s="16">
        <v>60</v>
      </c>
      <c r="R20" s="16">
        <v>180</v>
      </c>
      <c r="S20" s="16">
        <f t="shared" si="3"/>
        <v>101400</v>
      </c>
      <c r="T20" s="16">
        <f t="shared" si="4"/>
        <v>304200</v>
      </c>
    </row>
    <row r="21" spans="1:20" x14ac:dyDescent="0.3">
      <c r="A21" s="6">
        <v>42886</v>
      </c>
      <c r="B21" s="5" t="str">
        <f t="shared" si="0"/>
        <v>May</v>
      </c>
      <c r="C21" s="10">
        <f t="shared" si="1"/>
        <v>2017</v>
      </c>
      <c r="D21" s="4" t="s">
        <v>13</v>
      </c>
      <c r="E21" s="10">
        <v>173600</v>
      </c>
      <c r="F21" s="10">
        <v>148800</v>
      </c>
      <c r="G21" s="10">
        <v>49600</v>
      </c>
      <c r="H21" s="10">
        <v>74400</v>
      </c>
      <c r="I21" s="10">
        <v>49600</v>
      </c>
      <c r="J21" s="5" t="s">
        <v>10</v>
      </c>
      <c r="K21" s="10">
        <v>1</v>
      </c>
      <c r="L21" s="10">
        <v>2</v>
      </c>
      <c r="M21" s="10">
        <v>496000</v>
      </c>
      <c r="N21" s="10">
        <v>21886.666666666668</v>
      </c>
      <c r="O21" s="10">
        <v>1430</v>
      </c>
      <c r="P21" s="10">
        <f t="shared" si="2"/>
        <v>1430</v>
      </c>
      <c r="Q21" s="16">
        <v>60</v>
      </c>
      <c r="R21" s="16">
        <v>180</v>
      </c>
      <c r="S21" s="16">
        <f t="shared" si="3"/>
        <v>85800</v>
      </c>
      <c r="T21" s="16">
        <f t="shared" si="4"/>
        <v>257400</v>
      </c>
    </row>
    <row r="22" spans="1:20" x14ac:dyDescent="0.3">
      <c r="A22" s="6">
        <v>42916</v>
      </c>
      <c r="B22" s="4" t="str">
        <f t="shared" si="0"/>
        <v>Jun</v>
      </c>
      <c r="C22" s="10">
        <f t="shared" si="1"/>
        <v>2017</v>
      </c>
      <c r="D22" s="4" t="s">
        <v>13</v>
      </c>
      <c r="E22" s="10">
        <v>204399.99999999997</v>
      </c>
      <c r="F22" s="10">
        <v>175200</v>
      </c>
      <c r="G22" s="10">
        <v>58400</v>
      </c>
      <c r="H22" s="10">
        <v>87600</v>
      </c>
      <c r="I22" s="10">
        <v>58400</v>
      </c>
      <c r="J22" s="4" t="s">
        <v>7</v>
      </c>
      <c r="K22" s="10">
        <v>8</v>
      </c>
      <c r="L22" s="10">
        <v>2</v>
      </c>
      <c r="M22" s="10">
        <v>584000</v>
      </c>
      <c r="N22" s="10">
        <v>20251.666666666668</v>
      </c>
      <c r="O22" s="10">
        <v>2470</v>
      </c>
      <c r="P22" s="10">
        <f t="shared" si="2"/>
        <v>2470</v>
      </c>
      <c r="Q22" s="16">
        <v>60</v>
      </c>
      <c r="R22" s="16">
        <v>180</v>
      </c>
      <c r="S22" s="16">
        <f t="shared" si="3"/>
        <v>148200</v>
      </c>
      <c r="T22" s="16">
        <f t="shared" si="4"/>
        <v>444600</v>
      </c>
    </row>
    <row r="23" spans="1:20" x14ac:dyDescent="0.3">
      <c r="A23" s="6">
        <v>42916</v>
      </c>
      <c r="B23" s="4" t="str">
        <f t="shared" si="0"/>
        <v>Jun</v>
      </c>
      <c r="C23" s="10">
        <f t="shared" si="1"/>
        <v>2017</v>
      </c>
      <c r="D23" s="4" t="s">
        <v>13</v>
      </c>
      <c r="E23" s="10">
        <v>143430</v>
      </c>
      <c r="F23" s="10">
        <v>122940</v>
      </c>
      <c r="G23" s="10">
        <v>40980</v>
      </c>
      <c r="H23" s="10">
        <v>61470</v>
      </c>
      <c r="I23" s="10">
        <v>40980</v>
      </c>
      <c r="J23" s="4" t="s">
        <v>8</v>
      </c>
      <c r="K23" s="10">
        <v>2</v>
      </c>
      <c r="L23" s="10">
        <v>3</v>
      </c>
      <c r="M23" s="10">
        <v>409800</v>
      </c>
      <c r="N23" s="10">
        <v>16842</v>
      </c>
      <c r="O23" s="10">
        <v>1300</v>
      </c>
      <c r="P23" s="10">
        <f t="shared" si="2"/>
        <v>1300</v>
      </c>
      <c r="Q23" s="16">
        <v>60</v>
      </c>
      <c r="R23" s="16">
        <v>180</v>
      </c>
      <c r="S23" s="16">
        <f t="shared" si="3"/>
        <v>78000</v>
      </c>
      <c r="T23" s="16">
        <f t="shared" si="4"/>
        <v>234000</v>
      </c>
    </row>
    <row r="24" spans="1:20" x14ac:dyDescent="0.3">
      <c r="A24" s="6">
        <v>42916</v>
      </c>
      <c r="B24" s="5" t="str">
        <f t="shared" si="0"/>
        <v>Jun</v>
      </c>
      <c r="C24" s="10">
        <f t="shared" si="1"/>
        <v>2017</v>
      </c>
      <c r="D24" s="4" t="s">
        <v>13</v>
      </c>
      <c r="E24" s="10">
        <v>154700</v>
      </c>
      <c r="F24" s="10">
        <v>132600</v>
      </c>
      <c r="G24" s="10">
        <v>44200</v>
      </c>
      <c r="H24" s="10">
        <v>66300</v>
      </c>
      <c r="I24" s="10">
        <v>44200</v>
      </c>
      <c r="J24" s="5" t="s">
        <v>9</v>
      </c>
      <c r="K24" s="10">
        <v>1</v>
      </c>
      <c r="L24" s="10">
        <v>3</v>
      </c>
      <c r="M24" s="10">
        <v>442000</v>
      </c>
      <c r="N24" s="10">
        <v>19373.333333333332</v>
      </c>
      <c r="O24" s="10">
        <v>2160.73</v>
      </c>
      <c r="P24" s="10">
        <f t="shared" si="2"/>
        <v>2160.73</v>
      </c>
      <c r="Q24" s="16">
        <v>60</v>
      </c>
      <c r="R24" s="16">
        <v>180</v>
      </c>
      <c r="S24" s="16">
        <f t="shared" si="3"/>
        <v>129643.8</v>
      </c>
      <c r="T24" s="16">
        <f t="shared" si="4"/>
        <v>388931.4</v>
      </c>
    </row>
    <row r="25" spans="1:20" x14ac:dyDescent="0.3">
      <c r="A25" s="6">
        <v>42916</v>
      </c>
      <c r="B25" s="5" t="str">
        <f t="shared" si="0"/>
        <v>Jun</v>
      </c>
      <c r="C25" s="10">
        <f t="shared" si="1"/>
        <v>2017</v>
      </c>
      <c r="D25" s="4" t="s">
        <v>13</v>
      </c>
      <c r="E25" s="10">
        <v>193899.99999999997</v>
      </c>
      <c r="F25" s="10">
        <v>166200</v>
      </c>
      <c r="G25" s="10">
        <v>55400</v>
      </c>
      <c r="H25" s="10">
        <v>83100</v>
      </c>
      <c r="I25" s="10">
        <v>55400</v>
      </c>
      <c r="J25" s="5" t="s">
        <v>10</v>
      </c>
      <c r="K25" s="10">
        <v>2</v>
      </c>
      <c r="L25" s="10">
        <v>6</v>
      </c>
      <c r="M25" s="10">
        <v>554000</v>
      </c>
      <c r="N25" s="10">
        <v>22553.333333333332</v>
      </c>
      <c r="O25" s="10">
        <v>1430</v>
      </c>
      <c r="P25" s="10">
        <f t="shared" si="2"/>
        <v>1430</v>
      </c>
      <c r="Q25" s="16">
        <v>60</v>
      </c>
      <c r="R25" s="16">
        <v>180</v>
      </c>
      <c r="S25" s="16">
        <f t="shared" si="3"/>
        <v>85800</v>
      </c>
      <c r="T25" s="16">
        <f t="shared" si="4"/>
        <v>257400</v>
      </c>
    </row>
    <row r="26" spans="1:20" x14ac:dyDescent="0.3">
      <c r="A26" s="6">
        <v>42947</v>
      </c>
      <c r="B26" s="4" t="str">
        <f t="shared" si="0"/>
        <v>Jul</v>
      </c>
      <c r="C26" s="10">
        <f t="shared" si="1"/>
        <v>2017</v>
      </c>
      <c r="D26" s="4" t="s">
        <v>13</v>
      </c>
      <c r="E26" s="10">
        <v>214550</v>
      </c>
      <c r="F26" s="10">
        <v>183900</v>
      </c>
      <c r="G26" s="10">
        <v>61300</v>
      </c>
      <c r="H26" s="10">
        <v>91950</v>
      </c>
      <c r="I26" s="10">
        <v>61300</v>
      </c>
      <c r="J26" s="4" t="s">
        <v>7</v>
      </c>
      <c r="K26" s="10">
        <v>3</v>
      </c>
      <c r="L26" s="10">
        <v>1</v>
      </c>
      <c r="M26" s="10">
        <v>613000</v>
      </c>
      <c r="N26" s="10">
        <v>20640</v>
      </c>
      <c r="O26" s="10">
        <v>1625</v>
      </c>
      <c r="P26" s="10">
        <f t="shared" si="2"/>
        <v>1625</v>
      </c>
      <c r="Q26" s="16">
        <v>60</v>
      </c>
      <c r="R26" s="16">
        <v>180</v>
      </c>
      <c r="S26" s="16">
        <f t="shared" si="3"/>
        <v>97500</v>
      </c>
      <c r="T26" s="16">
        <f t="shared" si="4"/>
        <v>292500</v>
      </c>
    </row>
    <row r="27" spans="1:20" x14ac:dyDescent="0.3">
      <c r="A27" s="6">
        <v>42947</v>
      </c>
      <c r="B27" s="4" t="str">
        <f t="shared" si="0"/>
        <v>Jul</v>
      </c>
      <c r="C27" s="10">
        <f t="shared" si="1"/>
        <v>2017</v>
      </c>
      <c r="D27" s="4" t="s">
        <v>13</v>
      </c>
      <c r="E27" s="10">
        <v>146790</v>
      </c>
      <c r="F27" s="10">
        <v>125820</v>
      </c>
      <c r="G27" s="10">
        <v>41940</v>
      </c>
      <c r="H27" s="10">
        <v>62910</v>
      </c>
      <c r="I27" s="10">
        <v>41940</v>
      </c>
      <c r="J27" s="4" t="s">
        <v>8</v>
      </c>
      <c r="K27" s="10">
        <v>3</v>
      </c>
      <c r="L27" s="10">
        <v>8</v>
      </c>
      <c r="M27" s="10">
        <v>419400</v>
      </c>
      <c r="N27" s="10">
        <v>18135</v>
      </c>
      <c r="O27" s="10">
        <v>1170</v>
      </c>
      <c r="P27" s="10">
        <f t="shared" si="2"/>
        <v>1170</v>
      </c>
      <c r="Q27" s="16">
        <v>60</v>
      </c>
      <c r="R27" s="16">
        <v>180</v>
      </c>
      <c r="S27" s="16">
        <f t="shared" si="3"/>
        <v>70200</v>
      </c>
      <c r="T27" s="16">
        <f t="shared" si="4"/>
        <v>210600</v>
      </c>
    </row>
    <row r="28" spans="1:20" x14ac:dyDescent="0.3">
      <c r="A28" s="6">
        <v>42947</v>
      </c>
      <c r="B28" s="5" t="str">
        <f t="shared" si="0"/>
        <v>Jul</v>
      </c>
      <c r="C28" s="10">
        <f t="shared" si="1"/>
        <v>2017</v>
      </c>
      <c r="D28" s="4" t="s">
        <v>13</v>
      </c>
      <c r="E28" s="10">
        <v>153300</v>
      </c>
      <c r="F28" s="10">
        <v>131400</v>
      </c>
      <c r="G28" s="10">
        <v>43800</v>
      </c>
      <c r="H28" s="10">
        <v>65700</v>
      </c>
      <c r="I28" s="10">
        <v>43800</v>
      </c>
      <c r="J28" s="5" t="s">
        <v>9</v>
      </c>
      <c r="K28" s="10">
        <v>5</v>
      </c>
      <c r="L28" s="10">
        <v>2</v>
      </c>
      <c r="M28" s="10">
        <v>438000</v>
      </c>
      <c r="N28" s="10">
        <v>18548.333333333332</v>
      </c>
      <c r="O28" s="10">
        <v>2286.6999999999998</v>
      </c>
      <c r="P28" s="10">
        <f t="shared" si="2"/>
        <v>2286.6999999999998</v>
      </c>
      <c r="Q28" s="16">
        <v>60</v>
      </c>
      <c r="R28" s="16">
        <v>180</v>
      </c>
      <c r="S28" s="16">
        <f t="shared" si="3"/>
        <v>137202</v>
      </c>
      <c r="T28" s="16">
        <f t="shared" si="4"/>
        <v>411605.99999999994</v>
      </c>
    </row>
    <row r="29" spans="1:20" x14ac:dyDescent="0.3">
      <c r="A29" s="6">
        <v>42947</v>
      </c>
      <c r="B29" s="5" t="str">
        <f t="shared" si="0"/>
        <v>Jul</v>
      </c>
      <c r="C29" s="10">
        <f t="shared" si="1"/>
        <v>2017</v>
      </c>
      <c r="D29" s="4" t="s">
        <v>13</v>
      </c>
      <c r="E29" s="10">
        <v>224700</v>
      </c>
      <c r="F29" s="10">
        <v>192600</v>
      </c>
      <c r="G29" s="10">
        <v>64200</v>
      </c>
      <c r="H29" s="10">
        <v>96300</v>
      </c>
      <c r="I29" s="10">
        <v>64200</v>
      </c>
      <c r="J29" s="5" t="s">
        <v>10</v>
      </c>
      <c r="K29" s="10">
        <v>1</v>
      </c>
      <c r="L29" s="10">
        <v>1</v>
      </c>
      <c r="M29" s="10">
        <v>642000</v>
      </c>
      <c r="N29" s="10">
        <v>29316.666666666668</v>
      </c>
      <c r="O29" s="10">
        <v>1170</v>
      </c>
      <c r="P29" s="10">
        <f t="shared" si="2"/>
        <v>1170</v>
      </c>
      <c r="Q29" s="16">
        <v>60</v>
      </c>
      <c r="R29" s="16">
        <v>180</v>
      </c>
      <c r="S29" s="16">
        <f t="shared" si="3"/>
        <v>70200</v>
      </c>
      <c r="T29" s="16">
        <f t="shared" si="4"/>
        <v>210600</v>
      </c>
    </row>
    <row r="30" spans="1:20" x14ac:dyDescent="0.3">
      <c r="A30" s="6">
        <v>42978</v>
      </c>
      <c r="B30" s="4" t="str">
        <f t="shared" si="0"/>
        <v>Aug</v>
      </c>
      <c r="C30" s="10">
        <f t="shared" si="1"/>
        <v>2017</v>
      </c>
      <c r="D30" s="4" t="s">
        <v>13</v>
      </c>
      <c r="E30" s="10">
        <v>247450</v>
      </c>
      <c r="F30" s="10">
        <v>212100</v>
      </c>
      <c r="G30" s="10">
        <v>70700</v>
      </c>
      <c r="H30" s="10">
        <v>106050</v>
      </c>
      <c r="I30" s="10">
        <v>70700</v>
      </c>
      <c r="J30" s="4" t="s">
        <v>7</v>
      </c>
      <c r="K30" s="10">
        <v>5</v>
      </c>
      <c r="L30" s="10">
        <v>2</v>
      </c>
      <c r="M30" s="10">
        <v>707000</v>
      </c>
      <c r="N30" s="10">
        <v>13800</v>
      </c>
      <c r="O30" s="10">
        <v>1820</v>
      </c>
      <c r="P30" s="10">
        <f t="shared" si="2"/>
        <v>1820</v>
      </c>
      <c r="Q30" s="16">
        <v>60</v>
      </c>
      <c r="R30" s="16">
        <v>180</v>
      </c>
      <c r="S30" s="16">
        <f t="shared" si="3"/>
        <v>109200</v>
      </c>
      <c r="T30" s="16">
        <f t="shared" si="4"/>
        <v>327600</v>
      </c>
    </row>
    <row r="31" spans="1:20" x14ac:dyDescent="0.3">
      <c r="A31" s="6">
        <v>42978</v>
      </c>
      <c r="B31" s="4" t="str">
        <f t="shared" si="0"/>
        <v>Aug</v>
      </c>
      <c r="C31" s="10">
        <f t="shared" si="1"/>
        <v>2017</v>
      </c>
      <c r="D31" s="4" t="s">
        <v>13</v>
      </c>
      <c r="E31" s="10">
        <v>139230</v>
      </c>
      <c r="F31" s="10">
        <v>119340</v>
      </c>
      <c r="G31" s="10">
        <v>39780</v>
      </c>
      <c r="H31" s="10">
        <v>59670</v>
      </c>
      <c r="I31" s="10">
        <v>39780</v>
      </c>
      <c r="J31" s="4" t="s">
        <v>8</v>
      </c>
      <c r="K31" s="10">
        <v>5</v>
      </c>
      <c r="L31" s="10">
        <v>6</v>
      </c>
      <c r="M31" s="10">
        <v>397800</v>
      </c>
      <c r="N31" s="10">
        <v>16134</v>
      </c>
      <c r="O31" s="10">
        <v>975</v>
      </c>
      <c r="P31" s="10">
        <f t="shared" si="2"/>
        <v>975</v>
      </c>
      <c r="Q31" s="16">
        <v>60</v>
      </c>
      <c r="R31" s="16">
        <v>180</v>
      </c>
      <c r="S31" s="16">
        <f t="shared" si="3"/>
        <v>58500</v>
      </c>
      <c r="T31" s="16">
        <f t="shared" si="4"/>
        <v>175500</v>
      </c>
    </row>
    <row r="32" spans="1:20" x14ac:dyDescent="0.3">
      <c r="A32" s="6">
        <v>42978</v>
      </c>
      <c r="B32" s="5" t="str">
        <f t="shared" si="0"/>
        <v>Aug</v>
      </c>
      <c r="C32" s="10">
        <f t="shared" si="1"/>
        <v>2017</v>
      </c>
      <c r="D32" s="4" t="s">
        <v>13</v>
      </c>
      <c r="E32" s="10">
        <v>179200</v>
      </c>
      <c r="F32" s="10">
        <v>153600</v>
      </c>
      <c r="G32" s="10">
        <v>51200</v>
      </c>
      <c r="H32" s="10">
        <v>76800</v>
      </c>
      <c r="I32" s="10">
        <v>51200</v>
      </c>
      <c r="J32" s="5" t="s">
        <v>9</v>
      </c>
      <c r="K32" s="10">
        <v>4</v>
      </c>
      <c r="L32" s="10">
        <v>6</v>
      </c>
      <c r="M32" s="10">
        <v>512000</v>
      </c>
      <c r="N32" s="10">
        <v>19210</v>
      </c>
      <c r="O32" s="10">
        <v>1625</v>
      </c>
      <c r="P32" s="10">
        <f t="shared" si="2"/>
        <v>1625</v>
      </c>
      <c r="Q32" s="16">
        <v>60</v>
      </c>
      <c r="R32" s="16">
        <v>180</v>
      </c>
      <c r="S32" s="16">
        <f t="shared" si="3"/>
        <v>97500</v>
      </c>
      <c r="T32" s="16">
        <f t="shared" si="4"/>
        <v>292500</v>
      </c>
    </row>
    <row r="33" spans="1:20" x14ac:dyDescent="0.3">
      <c r="A33" s="6">
        <v>42978</v>
      </c>
      <c r="B33" s="5" t="str">
        <f t="shared" si="0"/>
        <v>Aug</v>
      </c>
      <c r="C33" s="10">
        <f t="shared" si="1"/>
        <v>2017</v>
      </c>
      <c r="D33" s="4" t="s">
        <v>13</v>
      </c>
      <c r="E33" s="10">
        <v>191099.99999999997</v>
      </c>
      <c r="F33" s="10">
        <v>163800</v>
      </c>
      <c r="G33" s="10">
        <v>54600</v>
      </c>
      <c r="H33" s="10">
        <v>81900</v>
      </c>
      <c r="I33" s="10">
        <v>54600</v>
      </c>
      <c r="J33" s="5" t="s">
        <v>10</v>
      </c>
      <c r="K33" s="10">
        <v>4</v>
      </c>
      <c r="L33" s="10">
        <v>1</v>
      </c>
      <c r="M33" s="10">
        <v>546000</v>
      </c>
      <c r="N33" s="10">
        <v>21776.666666666668</v>
      </c>
      <c r="O33" s="10">
        <v>1300</v>
      </c>
      <c r="P33" s="10">
        <f t="shared" si="2"/>
        <v>1300</v>
      </c>
      <c r="Q33" s="16">
        <v>60</v>
      </c>
      <c r="R33" s="16">
        <v>180</v>
      </c>
      <c r="S33" s="16">
        <f t="shared" si="3"/>
        <v>78000</v>
      </c>
      <c r="T33" s="16">
        <f t="shared" si="4"/>
        <v>234000</v>
      </c>
    </row>
    <row r="34" spans="1:20" x14ac:dyDescent="0.3">
      <c r="A34" s="6">
        <v>43008</v>
      </c>
      <c r="B34" s="4" t="str">
        <f t="shared" ref="B34:B65" si="5">TEXT(A34, "mmm")</f>
        <v>Sep</v>
      </c>
      <c r="C34" s="10">
        <f t="shared" si="1"/>
        <v>2017</v>
      </c>
      <c r="D34" s="4" t="s">
        <v>14</v>
      </c>
      <c r="E34" s="10">
        <v>165900</v>
      </c>
      <c r="F34" s="10">
        <v>142200</v>
      </c>
      <c r="G34" s="10">
        <v>47400</v>
      </c>
      <c r="H34" s="10">
        <v>71100</v>
      </c>
      <c r="I34" s="10">
        <v>47400</v>
      </c>
      <c r="J34" s="4" t="s">
        <v>7</v>
      </c>
      <c r="K34" s="10">
        <v>6</v>
      </c>
      <c r="L34" s="10">
        <v>5</v>
      </c>
      <c r="M34" s="10">
        <v>474000</v>
      </c>
      <c r="N34" s="10">
        <v>25613.333333333332</v>
      </c>
      <c r="O34" s="10">
        <v>4225</v>
      </c>
      <c r="P34" s="10">
        <f t="shared" si="2"/>
        <v>4225</v>
      </c>
      <c r="Q34" s="16">
        <v>60</v>
      </c>
      <c r="R34" s="16">
        <v>180</v>
      </c>
      <c r="S34" s="16">
        <f t="shared" si="3"/>
        <v>253500</v>
      </c>
      <c r="T34" s="16">
        <f t="shared" si="4"/>
        <v>760500</v>
      </c>
    </row>
    <row r="35" spans="1:20" x14ac:dyDescent="0.3">
      <c r="A35" s="6">
        <v>43008</v>
      </c>
      <c r="B35" s="4" t="str">
        <f t="shared" si="5"/>
        <v>Sep</v>
      </c>
      <c r="C35" s="10">
        <f t="shared" si="1"/>
        <v>2017</v>
      </c>
      <c r="D35" s="4" t="s">
        <v>14</v>
      </c>
      <c r="E35" s="10">
        <v>136710</v>
      </c>
      <c r="F35" s="10">
        <v>117180</v>
      </c>
      <c r="G35" s="10">
        <v>39060</v>
      </c>
      <c r="H35" s="10">
        <v>58590</v>
      </c>
      <c r="I35" s="10">
        <v>39060</v>
      </c>
      <c r="J35" s="4" t="s">
        <v>8</v>
      </c>
      <c r="K35" s="10">
        <v>5</v>
      </c>
      <c r="L35" s="10">
        <v>5</v>
      </c>
      <c r="M35" s="10">
        <v>390600</v>
      </c>
      <c r="N35" s="10">
        <v>17104</v>
      </c>
      <c r="O35" s="10">
        <v>1365</v>
      </c>
      <c r="P35" s="10">
        <f t="shared" si="2"/>
        <v>1365</v>
      </c>
      <c r="Q35" s="16">
        <v>60</v>
      </c>
      <c r="R35" s="16">
        <v>180</v>
      </c>
      <c r="S35" s="16">
        <f t="shared" si="3"/>
        <v>81900</v>
      </c>
      <c r="T35" s="16">
        <f t="shared" si="4"/>
        <v>245700</v>
      </c>
    </row>
    <row r="36" spans="1:20" x14ac:dyDescent="0.3">
      <c r="A36" s="6">
        <v>43008</v>
      </c>
      <c r="B36" s="5" t="str">
        <f t="shared" si="5"/>
        <v>Sep</v>
      </c>
      <c r="C36" s="10">
        <f t="shared" si="1"/>
        <v>2017</v>
      </c>
      <c r="D36" s="4" t="s">
        <v>14</v>
      </c>
      <c r="E36" s="10">
        <v>170800</v>
      </c>
      <c r="F36" s="10">
        <v>146400</v>
      </c>
      <c r="G36" s="10">
        <v>48800</v>
      </c>
      <c r="H36" s="10">
        <v>73200</v>
      </c>
      <c r="I36" s="10">
        <v>48800</v>
      </c>
      <c r="J36" s="5" t="s">
        <v>9</v>
      </c>
      <c r="K36" s="10">
        <v>4</v>
      </c>
      <c r="L36" s="10">
        <v>6</v>
      </c>
      <c r="M36" s="10">
        <v>488000</v>
      </c>
      <c r="N36" s="10">
        <v>21266.666666666668</v>
      </c>
      <c r="O36" s="10">
        <v>1625</v>
      </c>
      <c r="P36" s="10">
        <f t="shared" si="2"/>
        <v>1625</v>
      </c>
      <c r="Q36" s="16">
        <v>60</v>
      </c>
      <c r="R36" s="16">
        <v>180</v>
      </c>
      <c r="S36" s="16">
        <f t="shared" si="3"/>
        <v>97500</v>
      </c>
      <c r="T36" s="16">
        <f t="shared" si="4"/>
        <v>292500</v>
      </c>
    </row>
    <row r="37" spans="1:20" x14ac:dyDescent="0.3">
      <c r="A37" s="6">
        <v>43008</v>
      </c>
      <c r="B37" s="5" t="str">
        <f t="shared" si="5"/>
        <v>Sep</v>
      </c>
      <c r="C37" s="10">
        <f t="shared" si="1"/>
        <v>2017</v>
      </c>
      <c r="D37" s="4" t="s">
        <v>14</v>
      </c>
      <c r="E37" s="10">
        <v>170800</v>
      </c>
      <c r="F37" s="10">
        <v>146400</v>
      </c>
      <c r="G37" s="10">
        <v>48800</v>
      </c>
      <c r="H37" s="10">
        <v>73200</v>
      </c>
      <c r="I37" s="10">
        <v>48800</v>
      </c>
      <c r="J37" s="5" t="s">
        <v>10</v>
      </c>
      <c r="K37" s="10">
        <v>1</v>
      </c>
      <c r="L37" s="10">
        <v>8</v>
      </c>
      <c r="M37" s="10">
        <v>488000</v>
      </c>
      <c r="N37" s="10">
        <v>22170</v>
      </c>
      <c r="O37" s="10">
        <v>2990</v>
      </c>
      <c r="P37" s="10">
        <f t="shared" si="2"/>
        <v>2990</v>
      </c>
      <c r="Q37" s="16">
        <v>60</v>
      </c>
      <c r="R37" s="16">
        <v>180</v>
      </c>
      <c r="S37" s="16">
        <f t="shared" si="3"/>
        <v>179400</v>
      </c>
      <c r="T37" s="16">
        <f t="shared" si="4"/>
        <v>538200</v>
      </c>
    </row>
    <row r="38" spans="1:20" x14ac:dyDescent="0.3">
      <c r="A38" s="6">
        <v>43039</v>
      </c>
      <c r="B38" s="4" t="str">
        <f t="shared" si="5"/>
        <v>Oct</v>
      </c>
      <c r="C38" s="10">
        <f t="shared" si="1"/>
        <v>2017</v>
      </c>
      <c r="D38" s="4" t="s">
        <v>14</v>
      </c>
      <c r="E38" s="10">
        <v>153300</v>
      </c>
      <c r="F38" s="10">
        <v>131400</v>
      </c>
      <c r="G38" s="10">
        <v>43800</v>
      </c>
      <c r="H38" s="10">
        <v>65700</v>
      </c>
      <c r="I38" s="10">
        <v>43800</v>
      </c>
      <c r="J38" s="4" t="s">
        <v>7</v>
      </c>
      <c r="K38" s="10">
        <v>1</v>
      </c>
      <c r="L38" s="10">
        <v>5</v>
      </c>
      <c r="M38" s="10">
        <v>438000</v>
      </c>
      <c r="N38" s="10">
        <v>25408.333333333332</v>
      </c>
      <c r="O38" s="10">
        <v>3120</v>
      </c>
      <c r="P38" s="10">
        <f t="shared" si="2"/>
        <v>3120</v>
      </c>
      <c r="Q38" s="16">
        <v>60</v>
      </c>
      <c r="R38" s="16">
        <v>180</v>
      </c>
      <c r="S38" s="16">
        <f t="shared" si="3"/>
        <v>187200</v>
      </c>
      <c r="T38" s="16">
        <f t="shared" si="4"/>
        <v>561600</v>
      </c>
    </row>
    <row r="39" spans="1:20" x14ac:dyDescent="0.3">
      <c r="A39" s="6">
        <v>43039</v>
      </c>
      <c r="B39" s="4" t="str">
        <f t="shared" si="5"/>
        <v>Oct</v>
      </c>
      <c r="C39" s="10">
        <f t="shared" si="1"/>
        <v>2017</v>
      </c>
      <c r="D39" s="4" t="s">
        <v>14</v>
      </c>
      <c r="E39" s="10">
        <v>134190</v>
      </c>
      <c r="F39" s="10">
        <v>115020</v>
      </c>
      <c r="G39" s="10">
        <v>38340</v>
      </c>
      <c r="H39" s="10">
        <v>57510</v>
      </c>
      <c r="I39" s="10">
        <v>38340</v>
      </c>
      <c r="J39" s="4" t="s">
        <v>8</v>
      </c>
      <c r="K39" s="10">
        <v>2</v>
      </c>
      <c r="L39" s="10">
        <v>3</v>
      </c>
      <c r="M39" s="10">
        <v>383400</v>
      </c>
      <c r="N39" s="10">
        <v>15367</v>
      </c>
      <c r="O39" s="10">
        <v>1300</v>
      </c>
      <c r="P39" s="10">
        <f t="shared" si="2"/>
        <v>1300</v>
      </c>
      <c r="Q39" s="16">
        <v>60</v>
      </c>
      <c r="R39" s="16">
        <v>180</v>
      </c>
      <c r="S39" s="16">
        <f t="shared" si="3"/>
        <v>78000</v>
      </c>
      <c r="T39" s="16">
        <f t="shared" si="4"/>
        <v>234000</v>
      </c>
    </row>
    <row r="40" spans="1:20" x14ac:dyDescent="0.3">
      <c r="A40" s="6">
        <v>43039</v>
      </c>
      <c r="B40" s="5" t="str">
        <f t="shared" si="5"/>
        <v>Oct</v>
      </c>
      <c r="C40" s="10">
        <f t="shared" si="1"/>
        <v>2017</v>
      </c>
      <c r="D40" s="4" t="s">
        <v>14</v>
      </c>
      <c r="E40" s="10">
        <v>183749.99999999997</v>
      </c>
      <c r="F40" s="10">
        <v>157500</v>
      </c>
      <c r="G40" s="10">
        <v>52500</v>
      </c>
      <c r="H40" s="10">
        <v>78750</v>
      </c>
      <c r="I40" s="10">
        <v>52500</v>
      </c>
      <c r="J40" s="5" t="s">
        <v>9</v>
      </c>
      <c r="K40" s="10">
        <v>7</v>
      </c>
      <c r="L40" s="10">
        <v>5</v>
      </c>
      <c r="M40" s="10">
        <v>525000</v>
      </c>
      <c r="N40" s="10">
        <v>21365</v>
      </c>
      <c r="O40" s="10">
        <v>1950</v>
      </c>
      <c r="P40" s="10">
        <f t="shared" si="2"/>
        <v>1950</v>
      </c>
      <c r="Q40" s="16">
        <v>60</v>
      </c>
      <c r="R40" s="16">
        <v>180</v>
      </c>
      <c r="S40" s="16">
        <f t="shared" si="3"/>
        <v>117000</v>
      </c>
      <c r="T40" s="16">
        <f t="shared" si="4"/>
        <v>351000</v>
      </c>
    </row>
    <row r="41" spans="1:20" x14ac:dyDescent="0.3">
      <c r="A41" s="6">
        <v>43039</v>
      </c>
      <c r="B41" s="5" t="str">
        <f t="shared" si="5"/>
        <v>Oct</v>
      </c>
      <c r="C41" s="10">
        <f t="shared" si="1"/>
        <v>2017</v>
      </c>
      <c r="D41" s="4" t="s">
        <v>14</v>
      </c>
      <c r="E41" s="10">
        <v>207199.99999999997</v>
      </c>
      <c r="F41" s="10">
        <v>177600</v>
      </c>
      <c r="G41" s="10">
        <v>59200</v>
      </c>
      <c r="H41" s="10">
        <v>88800</v>
      </c>
      <c r="I41" s="10">
        <v>59200</v>
      </c>
      <c r="J41" s="5" t="s">
        <v>10</v>
      </c>
      <c r="K41" s="10">
        <v>7</v>
      </c>
      <c r="L41" s="10">
        <v>1</v>
      </c>
      <c r="M41" s="10">
        <v>592000</v>
      </c>
      <c r="N41" s="10">
        <v>25336.666666666668</v>
      </c>
      <c r="O41" s="10">
        <v>4550</v>
      </c>
      <c r="P41" s="10">
        <f t="shared" si="2"/>
        <v>4550</v>
      </c>
      <c r="Q41" s="16">
        <v>60</v>
      </c>
      <c r="R41" s="16">
        <v>180</v>
      </c>
      <c r="S41" s="16">
        <f t="shared" si="3"/>
        <v>273000</v>
      </c>
      <c r="T41" s="16">
        <f t="shared" si="4"/>
        <v>819000</v>
      </c>
    </row>
    <row r="42" spans="1:20" x14ac:dyDescent="0.3">
      <c r="A42" s="6">
        <v>43069</v>
      </c>
      <c r="B42" s="4" t="str">
        <f t="shared" si="5"/>
        <v>Nov</v>
      </c>
      <c r="C42" s="10">
        <f t="shared" si="1"/>
        <v>2017</v>
      </c>
      <c r="D42" s="4" t="s">
        <v>14</v>
      </c>
      <c r="E42" s="10">
        <v>259000</v>
      </c>
      <c r="F42" s="10">
        <v>222000</v>
      </c>
      <c r="G42" s="10">
        <v>74000</v>
      </c>
      <c r="H42" s="10">
        <v>111000</v>
      </c>
      <c r="I42" s="10">
        <v>74000</v>
      </c>
      <c r="J42" s="4" t="s">
        <v>7</v>
      </c>
      <c r="K42" s="10">
        <v>1</v>
      </c>
      <c r="L42" s="10">
        <v>8</v>
      </c>
      <c r="M42" s="10">
        <v>740000</v>
      </c>
      <c r="N42" s="10">
        <v>13621.666666666666</v>
      </c>
      <c r="O42" s="10">
        <v>4225</v>
      </c>
      <c r="P42" s="10">
        <f t="shared" si="2"/>
        <v>4225</v>
      </c>
      <c r="Q42" s="16">
        <v>60</v>
      </c>
      <c r="R42" s="16">
        <v>180</v>
      </c>
      <c r="S42" s="16">
        <f t="shared" si="3"/>
        <v>253500</v>
      </c>
      <c r="T42" s="16">
        <f t="shared" si="4"/>
        <v>760500</v>
      </c>
    </row>
    <row r="43" spans="1:20" x14ac:dyDescent="0.3">
      <c r="A43" s="6">
        <v>43069</v>
      </c>
      <c r="B43" s="4" t="str">
        <f t="shared" si="5"/>
        <v>Nov</v>
      </c>
      <c r="C43" s="10">
        <f t="shared" si="1"/>
        <v>2017</v>
      </c>
      <c r="D43" s="4" t="s">
        <v>14</v>
      </c>
      <c r="E43" s="10">
        <v>136500</v>
      </c>
      <c r="F43" s="10">
        <v>117000</v>
      </c>
      <c r="G43" s="10">
        <v>39000</v>
      </c>
      <c r="H43" s="10">
        <v>58500</v>
      </c>
      <c r="I43" s="10">
        <v>39000</v>
      </c>
      <c r="J43" s="4" t="s">
        <v>8</v>
      </c>
      <c r="K43" s="10">
        <v>3</v>
      </c>
      <c r="L43" s="10">
        <v>2</v>
      </c>
      <c r="M43" s="10">
        <v>390000</v>
      </c>
      <c r="N43" s="10">
        <v>14941</v>
      </c>
      <c r="O43" s="10">
        <v>1365</v>
      </c>
      <c r="P43" s="10">
        <f t="shared" si="2"/>
        <v>1365</v>
      </c>
      <c r="Q43" s="16">
        <v>60</v>
      </c>
      <c r="R43" s="16">
        <v>180</v>
      </c>
      <c r="S43" s="16">
        <f t="shared" si="3"/>
        <v>81900</v>
      </c>
      <c r="T43" s="16">
        <f t="shared" si="4"/>
        <v>245700</v>
      </c>
    </row>
    <row r="44" spans="1:20" x14ac:dyDescent="0.3">
      <c r="A44" s="6">
        <v>43069</v>
      </c>
      <c r="B44" s="5" t="str">
        <f t="shared" si="5"/>
        <v>Nov</v>
      </c>
      <c r="C44" s="10">
        <f t="shared" si="1"/>
        <v>2017</v>
      </c>
      <c r="D44" s="4" t="s">
        <v>14</v>
      </c>
      <c r="E44" s="10">
        <v>196699.99999999997</v>
      </c>
      <c r="F44" s="10">
        <v>168600</v>
      </c>
      <c r="G44" s="10">
        <v>56200</v>
      </c>
      <c r="H44" s="10">
        <v>84300</v>
      </c>
      <c r="I44" s="10">
        <v>56200</v>
      </c>
      <c r="J44" s="5" t="s">
        <v>9</v>
      </c>
      <c r="K44" s="10">
        <v>1</v>
      </c>
      <c r="L44" s="10">
        <v>3</v>
      </c>
      <c r="M44" s="10">
        <v>562000</v>
      </c>
      <c r="N44" s="10">
        <v>23255</v>
      </c>
      <c r="O44" s="10">
        <v>1365</v>
      </c>
      <c r="P44" s="10">
        <f t="shared" si="2"/>
        <v>1365</v>
      </c>
      <c r="Q44" s="16">
        <v>60</v>
      </c>
      <c r="R44" s="16">
        <v>180</v>
      </c>
      <c r="S44" s="16">
        <f t="shared" si="3"/>
        <v>81900</v>
      </c>
      <c r="T44" s="16">
        <f t="shared" si="4"/>
        <v>245700</v>
      </c>
    </row>
    <row r="45" spans="1:20" x14ac:dyDescent="0.3">
      <c r="A45" s="6">
        <v>43069</v>
      </c>
      <c r="B45" s="5" t="str">
        <f t="shared" si="5"/>
        <v>Nov</v>
      </c>
      <c r="C45" s="10">
        <f t="shared" si="1"/>
        <v>2017</v>
      </c>
      <c r="D45" s="4" t="s">
        <v>14</v>
      </c>
      <c r="E45" s="10">
        <v>184799.99999999997</v>
      </c>
      <c r="F45" s="10">
        <v>158400</v>
      </c>
      <c r="G45" s="10">
        <v>52800</v>
      </c>
      <c r="H45" s="10">
        <v>79200</v>
      </c>
      <c r="I45" s="10">
        <v>52800</v>
      </c>
      <c r="J45" s="5" t="s">
        <v>10</v>
      </c>
      <c r="K45" s="10">
        <v>4</v>
      </c>
      <c r="L45" s="10">
        <v>2</v>
      </c>
      <c r="M45" s="10">
        <v>528000</v>
      </c>
      <c r="N45" s="10">
        <v>22606.666666666668</v>
      </c>
      <c r="O45" s="10">
        <v>2925</v>
      </c>
      <c r="P45" s="10">
        <f t="shared" si="2"/>
        <v>2925</v>
      </c>
      <c r="Q45" s="16">
        <v>60</v>
      </c>
      <c r="R45" s="16">
        <v>180</v>
      </c>
      <c r="S45" s="16">
        <f t="shared" si="3"/>
        <v>175500</v>
      </c>
      <c r="T45" s="16">
        <f t="shared" si="4"/>
        <v>526500</v>
      </c>
    </row>
    <row r="46" spans="1:20" x14ac:dyDescent="0.3">
      <c r="A46" s="6">
        <v>43100</v>
      </c>
      <c r="B46" s="4" t="str">
        <f t="shared" si="5"/>
        <v>Dec</v>
      </c>
      <c r="C46" s="10">
        <f t="shared" si="1"/>
        <v>2017</v>
      </c>
      <c r="D46" s="4" t="s">
        <v>14</v>
      </c>
      <c r="E46" s="10">
        <v>217700</v>
      </c>
      <c r="F46" s="10">
        <v>186600</v>
      </c>
      <c r="G46" s="10">
        <v>62200</v>
      </c>
      <c r="H46" s="10">
        <v>93300</v>
      </c>
      <c r="I46" s="10">
        <v>62200</v>
      </c>
      <c r="J46" s="4" t="s">
        <v>7</v>
      </c>
      <c r="K46" s="10">
        <v>1</v>
      </c>
      <c r="L46" s="10">
        <v>4</v>
      </c>
      <c r="M46" s="10">
        <v>622000</v>
      </c>
      <c r="N46" s="10">
        <v>22463.333333333332</v>
      </c>
      <c r="O46" s="10">
        <v>4225</v>
      </c>
      <c r="P46" s="10">
        <f t="shared" si="2"/>
        <v>4225</v>
      </c>
      <c r="Q46" s="16">
        <v>60</v>
      </c>
      <c r="R46" s="16">
        <v>180</v>
      </c>
      <c r="S46" s="16">
        <f t="shared" si="3"/>
        <v>253500</v>
      </c>
      <c r="T46" s="16">
        <f t="shared" si="4"/>
        <v>760500</v>
      </c>
    </row>
    <row r="47" spans="1:20" x14ac:dyDescent="0.3">
      <c r="A47" s="6">
        <v>43100</v>
      </c>
      <c r="B47" s="4" t="str">
        <f t="shared" si="5"/>
        <v>Dec</v>
      </c>
      <c r="C47" s="10">
        <f t="shared" si="1"/>
        <v>2017</v>
      </c>
      <c r="D47" s="4" t="s">
        <v>14</v>
      </c>
      <c r="E47" s="10">
        <v>132720</v>
      </c>
      <c r="F47" s="10">
        <v>113760</v>
      </c>
      <c r="G47" s="10">
        <v>37920</v>
      </c>
      <c r="H47" s="10">
        <v>56880</v>
      </c>
      <c r="I47" s="10">
        <v>37920</v>
      </c>
      <c r="J47" s="4" t="s">
        <v>8</v>
      </c>
      <c r="K47" s="10">
        <v>3</v>
      </c>
      <c r="L47" s="10">
        <v>2</v>
      </c>
      <c r="M47" s="10">
        <v>379200</v>
      </c>
      <c r="N47" s="10">
        <v>15425</v>
      </c>
      <c r="O47" s="10">
        <v>1625</v>
      </c>
      <c r="P47" s="10">
        <f t="shared" si="2"/>
        <v>1625</v>
      </c>
      <c r="Q47" s="16">
        <v>60</v>
      </c>
      <c r="R47" s="16">
        <v>180</v>
      </c>
      <c r="S47" s="16">
        <f t="shared" si="3"/>
        <v>97500</v>
      </c>
      <c r="T47" s="16">
        <f t="shared" si="4"/>
        <v>292500</v>
      </c>
    </row>
    <row r="48" spans="1:20" x14ac:dyDescent="0.3">
      <c r="A48" s="6">
        <v>43100</v>
      </c>
      <c r="B48" s="5" t="str">
        <f t="shared" si="5"/>
        <v>Dec</v>
      </c>
      <c r="C48" s="10">
        <f t="shared" si="1"/>
        <v>2017</v>
      </c>
      <c r="D48" s="4" t="s">
        <v>14</v>
      </c>
      <c r="E48" s="10">
        <v>182350</v>
      </c>
      <c r="F48" s="10">
        <v>156300</v>
      </c>
      <c r="G48" s="10">
        <v>52100</v>
      </c>
      <c r="H48" s="10">
        <v>78150</v>
      </c>
      <c r="I48" s="10">
        <v>52100</v>
      </c>
      <c r="J48" s="5" t="s">
        <v>9</v>
      </c>
      <c r="K48" s="10">
        <v>5</v>
      </c>
      <c r="L48" s="10">
        <v>4</v>
      </c>
      <c r="M48" s="10">
        <v>521000</v>
      </c>
      <c r="N48" s="10">
        <v>22316.666666666668</v>
      </c>
      <c r="O48" s="10">
        <v>2275</v>
      </c>
      <c r="P48" s="10">
        <f t="shared" si="2"/>
        <v>2275</v>
      </c>
      <c r="Q48" s="16">
        <v>60</v>
      </c>
      <c r="R48" s="16">
        <v>180</v>
      </c>
      <c r="S48" s="16">
        <f t="shared" si="3"/>
        <v>136500</v>
      </c>
      <c r="T48" s="16">
        <f t="shared" si="4"/>
        <v>409500</v>
      </c>
    </row>
    <row r="49" spans="1:20" x14ac:dyDescent="0.3">
      <c r="A49" s="6">
        <v>43100</v>
      </c>
      <c r="B49" s="5" t="str">
        <f t="shared" si="5"/>
        <v>Dec</v>
      </c>
      <c r="C49" s="10">
        <f t="shared" si="1"/>
        <v>2017</v>
      </c>
      <c r="D49" s="4" t="s">
        <v>14</v>
      </c>
      <c r="E49" s="10">
        <v>190399.99999999997</v>
      </c>
      <c r="F49" s="10">
        <v>163200</v>
      </c>
      <c r="G49" s="10">
        <v>54400</v>
      </c>
      <c r="H49" s="10">
        <v>81600</v>
      </c>
      <c r="I49" s="10">
        <v>54400</v>
      </c>
      <c r="J49" s="5" t="s">
        <v>10</v>
      </c>
      <c r="K49" s="10">
        <v>4</v>
      </c>
      <c r="L49" s="10">
        <v>2</v>
      </c>
      <c r="M49" s="10">
        <v>544000</v>
      </c>
      <c r="N49" s="10">
        <v>22383.333333333332</v>
      </c>
      <c r="O49" s="10">
        <v>4225</v>
      </c>
      <c r="P49" s="10">
        <f t="shared" si="2"/>
        <v>4225</v>
      </c>
      <c r="Q49" s="16">
        <v>60</v>
      </c>
      <c r="R49" s="16">
        <v>180</v>
      </c>
      <c r="S49" s="16">
        <f t="shared" si="3"/>
        <v>253500</v>
      </c>
      <c r="T49" s="16">
        <f t="shared" si="4"/>
        <v>760500</v>
      </c>
    </row>
    <row r="50" spans="1:20" x14ac:dyDescent="0.3">
      <c r="A50" s="7">
        <v>43131</v>
      </c>
      <c r="B50" s="2" t="str">
        <f t="shared" si="5"/>
        <v>Jan</v>
      </c>
      <c r="C50" s="13">
        <f t="shared" si="1"/>
        <v>2018</v>
      </c>
      <c r="D50" s="2" t="s">
        <v>12</v>
      </c>
      <c r="E50" s="10">
        <v>214800</v>
      </c>
      <c r="F50" s="10">
        <v>139620</v>
      </c>
      <c r="G50" s="10">
        <v>85920</v>
      </c>
      <c r="H50" s="10">
        <v>53700</v>
      </c>
      <c r="I50" s="10">
        <v>42960</v>
      </c>
      <c r="J50" s="2" t="s">
        <v>7</v>
      </c>
      <c r="K50" s="10">
        <v>5</v>
      </c>
      <c r="L50" s="10">
        <v>5</v>
      </c>
      <c r="M50" s="14">
        <v>537000</v>
      </c>
      <c r="N50" s="14">
        <v>11635</v>
      </c>
      <c r="O50" s="14">
        <v>2340</v>
      </c>
      <c r="P50" s="10">
        <f t="shared" si="2"/>
        <v>2340</v>
      </c>
      <c r="Q50" s="17">
        <v>70</v>
      </c>
      <c r="R50" s="18">
        <v>230</v>
      </c>
      <c r="S50" s="18">
        <f t="shared" si="3"/>
        <v>163800</v>
      </c>
      <c r="T50" s="18">
        <f t="shared" si="4"/>
        <v>538200</v>
      </c>
    </row>
    <row r="51" spans="1:20" x14ac:dyDescent="0.3">
      <c r="A51" s="7">
        <v>43131</v>
      </c>
      <c r="B51" s="2" t="str">
        <f t="shared" si="5"/>
        <v>Jan</v>
      </c>
      <c r="C51" s="13">
        <f t="shared" si="1"/>
        <v>2018</v>
      </c>
      <c r="D51" s="2" t="s">
        <v>12</v>
      </c>
      <c r="E51" s="10">
        <v>196800</v>
      </c>
      <c r="F51" s="10">
        <v>127920</v>
      </c>
      <c r="G51" s="10">
        <v>78720</v>
      </c>
      <c r="H51" s="10">
        <v>49200</v>
      </c>
      <c r="I51" s="10">
        <v>39360</v>
      </c>
      <c r="J51" s="2" t="s">
        <v>8</v>
      </c>
      <c r="K51" s="10">
        <v>2</v>
      </c>
      <c r="L51" s="10">
        <v>1</v>
      </c>
      <c r="M51" s="14">
        <v>492000</v>
      </c>
      <c r="N51" s="14">
        <v>14760.000000000002</v>
      </c>
      <c r="O51" s="14">
        <v>1170</v>
      </c>
      <c r="P51" s="10">
        <f t="shared" si="2"/>
        <v>1170</v>
      </c>
      <c r="Q51" s="17">
        <v>70</v>
      </c>
      <c r="R51" s="18">
        <v>230</v>
      </c>
      <c r="S51" s="18">
        <f t="shared" si="3"/>
        <v>81900</v>
      </c>
      <c r="T51" s="18">
        <f t="shared" si="4"/>
        <v>269100</v>
      </c>
    </row>
    <row r="52" spans="1:20" x14ac:dyDescent="0.3">
      <c r="A52" s="7">
        <v>43131</v>
      </c>
      <c r="B52" s="3" t="str">
        <f t="shared" si="5"/>
        <v>Jan</v>
      </c>
      <c r="C52" s="13">
        <f t="shared" si="1"/>
        <v>2018</v>
      </c>
      <c r="D52" s="3" t="s">
        <v>12</v>
      </c>
      <c r="E52" s="10">
        <v>231200</v>
      </c>
      <c r="F52" s="10">
        <v>150280</v>
      </c>
      <c r="G52" s="10">
        <v>92480</v>
      </c>
      <c r="H52" s="10">
        <v>57800</v>
      </c>
      <c r="I52" s="10">
        <v>46240</v>
      </c>
      <c r="J52" s="3" t="s">
        <v>9</v>
      </c>
      <c r="K52" s="10">
        <v>2</v>
      </c>
      <c r="L52" s="10">
        <v>8</v>
      </c>
      <c r="M52" s="14">
        <v>578000</v>
      </c>
      <c r="N52" s="14">
        <v>15413.333333333334</v>
      </c>
      <c r="O52" s="14">
        <v>1502.8</v>
      </c>
      <c r="P52" s="10">
        <f t="shared" si="2"/>
        <v>1502.8</v>
      </c>
      <c r="Q52" s="17">
        <v>70</v>
      </c>
      <c r="R52" s="18">
        <v>230</v>
      </c>
      <c r="S52" s="18">
        <f t="shared" si="3"/>
        <v>105196</v>
      </c>
      <c r="T52" s="18">
        <f t="shared" si="4"/>
        <v>345644</v>
      </c>
    </row>
    <row r="53" spans="1:20" x14ac:dyDescent="0.3">
      <c r="A53" s="7">
        <v>43131</v>
      </c>
      <c r="B53" s="3" t="str">
        <f t="shared" si="5"/>
        <v>Jan</v>
      </c>
      <c r="C53" s="13">
        <f t="shared" si="1"/>
        <v>2018</v>
      </c>
      <c r="D53" s="3" t="s">
        <v>12</v>
      </c>
      <c r="E53" s="10">
        <v>240800</v>
      </c>
      <c r="F53" s="10">
        <v>156520</v>
      </c>
      <c r="G53" s="10">
        <v>96320</v>
      </c>
      <c r="H53" s="10">
        <v>60200</v>
      </c>
      <c r="I53" s="10">
        <v>48160</v>
      </c>
      <c r="J53" s="3" t="s">
        <v>10</v>
      </c>
      <c r="K53" s="10">
        <v>4</v>
      </c>
      <c r="L53" s="10">
        <v>5</v>
      </c>
      <c r="M53" s="14">
        <v>602000</v>
      </c>
      <c r="N53" s="14">
        <v>32106.666666666668</v>
      </c>
      <c r="O53" s="14">
        <v>3130.4</v>
      </c>
      <c r="P53" s="10">
        <f t="shared" si="2"/>
        <v>3130.4</v>
      </c>
      <c r="Q53" s="17">
        <v>70</v>
      </c>
      <c r="R53" s="18">
        <v>230</v>
      </c>
      <c r="S53" s="18">
        <f t="shared" si="3"/>
        <v>219128</v>
      </c>
      <c r="T53" s="18">
        <f t="shared" si="4"/>
        <v>719992</v>
      </c>
    </row>
    <row r="54" spans="1:20" x14ac:dyDescent="0.3">
      <c r="A54" s="7">
        <v>43159</v>
      </c>
      <c r="B54" s="2" t="str">
        <f t="shared" si="5"/>
        <v>Feb</v>
      </c>
      <c r="C54" s="13">
        <f t="shared" si="1"/>
        <v>2018</v>
      </c>
      <c r="D54" s="2" t="s">
        <v>12</v>
      </c>
      <c r="E54" s="10">
        <v>265200</v>
      </c>
      <c r="F54" s="10">
        <v>172380</v>
      </c>
      <c r="G54" s="10">
        <v>106080</v>
      </c>
      <c r="H54" s="10">
        <v>66300</v>
      </c>
      <c r="I54" s="10">
        <v>53040</v>
      </c>
      <c r="J54" s="2" t="s">
        <v>7</v>
      </c>
      <c r="K54" s="10">
        <v>4</v>
      </c>
      <c r="L54" s="10">
        <v>8</v>
      </c>
      <c r="M54" s="14">
        <v>663000</v>
      </c>
      <c r="N54" s="14">
        <v>16575</v>
      </c>
      <c r="O54" s="14">
        <v>2925</v>
      </c>
      <c r="P54" s="10">
        <f t="shared" si="2"/>
        <v>2925</v>
      </c>
      <c r="Q54" s="17">
        <v>70</v>
      </c>
      <c r="R54" s="18">
        <v>230</v>
      </c>
      <c r="S54" s="18">
        <f t="shared" si="3"/>
        <v>204750</v>
      </c>
      <c r="T54" s="18">
        <f t="shared" si="4"/>
        <v>672750</v>
      </c>
    </row>
    <row r="55" spans="1:20" x14ac:dyDescent="0.3">
      <c r="A55" s="7">
        <v>43159</v>
      </c>
      <c r="B55" s="2" t="str">
        <f t="shared" si="5"/>
        <v>Feb</v>
      </c>
      <c r="C55" s="13">
        <f t="shared" si="1"/>
        <v>2018</v>
      </c>
      <c r="D55" s="2" t="s">
        <v>12</v>
      </c>
      <c r="E55" s="10">
        <v>212800</v>
      </c>
      <c r="F55" s="10">
        <v>138320</v>
      </c>
      <c r="G55" s="10">
        <v>85120</v>
      </c>
      <c r="H55" s="10">
        <v>53200</v>
      </c>
      <c r="I55" s="10">
        <v>42560</v>
      </c>
      <c r="J55" s="2" t="s">
        <v>8</v>
      </c>
      <c r="K55" s="10">
        <v>1</v>
      </c>
      <c r="L55" s="10">
        <v>5</v>
      </c>
      <c r="M55" s="14">
        <v>532000</v>
      </c>
      <c r="N55" s="14">
        <v>13300</v>
      </c>
      <c r="O55" s="14">
        <v>1267.5</v>
      </c>
      <c r="P55" s="10">
        <f t="shared" si="2"/>
        <v>1267.5</v>
      </c>
      <c r="Q55" s="17">
        <v>70</v>
      </c>
      <c r="R55" s="18">
        <v>230</v>
      </c>
      <c r="S55" s="18">
        <f t="shared" si="3"/>
        <v>88725</v>
      </c>
      <c r="T55" s="18">
        <f t="shared" si="4"/>
        <v>291525</v>
      </c>
    </row>
    <row r="56" spans="1:20" x14ac:dyDescent="0.3">
      <c r="A56" s="7">
        <v>43159</v>
      </c>
      <c r="B56" s="3" t="str">
        <f t="shared" si="5"/>
        <v>Feb</v>
      </c>
      <c r="C56" s="13">
        <f t="shared" si="1"/>
        <v>2018</v>
      </c>
      <c r="D56" s="3" t="s">
        <v>12</v>
      </c>
      <c r="E56" s="10">
        <v>270000</v>
      </c>
      <c r="F56" s="10">
        <v>175500</v>
      </c>
      <c r="G56" s="10">
        <v>108000</v>
      </c>
      <c r="H56" s="10">
        <v>67500</v>
      </c>
      <c r="I56" s="10">
        <v>54000</v>
      </c>
      <c r="J56" s="3" t="s">
        <v>9</v>
      </c>
      <c r="K56" s="10">
        <v>1</v>
      </c>
      <c r="L56" s="10">
        <v>2</v>
      </c>
      <c r="M56" s="14">
        <v>675000</v>
      </c>
      <c r="N56" s="14">
        <v>33750</v>
      </c>
      <c r="O56" s="14">
        <v>2730</v>
      </c>
      <c r="P56" s="10">
        <f t="shared" si="2"/>
        <v>2730</v>
      </c>
      <c r="Q56" s="17">
        <v>70</v>
      </c>
      <c r="R56" s="18">
        <v>230</v>
      </c>
      <c r="S56" s="18">
        <f t="shared" si="3"/>
        <v>191100</v>
      </c>
      <c r="T56" s="18">
        <f t="shared" si="4"/>
        <v>627900</v>
      </c>
    </row>
    <row r="57" spans="1:20" x14ac:dyDescent="0.3">
      <c r="A57" s="7">
        <v>43159</v>
      </c>
      <c r="B57" s="3" t="str">
        <f t="shared" si="5"/>
        <v>Feb</v>
      </c>
      <c r="C57" s="13">
        <f t="shared" si="1"/>
        <v>2018</v>
      </c>
      <c r="D57" s="3" t="s">
        <v>12</v>
      </c>
      <c r="E57" s="10">
        <v>263200</v>
      </c>
      <c r="F57" s="10">
        <v>171080</v>
      </c>
      <c r="G57" s="10">
        <v>105280</v>
      </c>
      <c r="H57" s="10">
        <v>65800</v>
      </c>
      <c r="I57" s="10">
        <v>52640</v>
      </c>
      <c r="J57" s="3" t="s">
        <v>10</v>
      </c>
      <c r="K57" s="10">
        <v>5</v>
      </c>
      <c r="L57" s="10">
        <v>6</v>
      </c>
      <c r="M57" s="14">
        <v>658000</v>
      </c>
      <c r="N57" s="14">
        <v>27416.666666666668</v>
      </c>
      <c r="O57" s="14">
        <v>2138.5</v>
      </c>
      <c r="P57" s="10">
        <f t="shared" si="2"/>
        <v>2138.5</v>
      </c>
      <c r="Q57" s="17">
        <v>70</v>
      </c>
      <c r="R57" s="18">
        <v>230</v>
      </c>
      <c r="S57" s="18">
        <f t="shared" si="3"/>
        <v>149695</v>
      </c>
      <c r="T57" s="18">
        <f t="shared" si="4"/>
        <v>491855</v>
      </c>
    </row>
    <row r="58" spans="1:20" x14ac:dyDescent="0.3">
      <c r="A58" s="7">
        <v>43190</v>
      </c>
      <c r="B58" s="2" t="str">
        <f t="shared" si="5"/>
        <v>Mar</v>
      </c>
      <c r="C58" s="13">
        <f t="shared" si="1"/>
        <v>2018</v>
      </c>
      <c r="D58" s="2" t="s">
        <v>12</v>
      </c>
      <c r="E58" s="10">
        <v>281200</v>
      </c>
      <c r="F58" s="10">
        <v>182780</v>
      </c>
      <c r="G58" s="10">
        <v>112480</v>
      </c>
      <c r="H58" s="10">
        <v>70300</v>
      </c>
      <c r="I58" s="10">
        <v>56240</v>
      </c>
      <c r="J58" s="2" t="s">
        <v>7</v>
      </c>
      <c r="K58" s="10">
        <v>1</v>
      </c>
      <c r="L58" s="10">
        <v>2</v>
      </c>
      <c r="M58" s="14">
        <v>703000</v>
      </c>
      <c r="N58" s="14">
        <v>29291.666666666668</v>
      </c>
      <c r="O58" s="14">
        <v>5140.6875</v>
      </c>
      <c r="P58" s="10">
        <f t="shared" si="2"/>
        <v>5140.6875</v>
      </c>
      <c r="Q58" s="17">
        <v>70</v>
      </c>
      <c r="R58" s="18">
        <v>230</v>
      </c>
      <c r="S58" s="18">
        <f t="shared" si="3"/>
        <v>359848.125</v>
      </c>
      <c r="T58" s="18">
        <f t="shared" si="4"/>
        <v>1182358.125</v>
      </c>
    </row>
    <row r="59" spans="1:20" x14ac:dyDescent="0.3">
      <c r="A59" s="7">
        <v>43190</v>
      </c>
      <c r="B59" s="2" t="str">
        <f t="shared" si="5"/>
        <v>Mar</v>
      </c>
      <c r="C59" s="13">
        <f t="shared" si="1"/>
        <v>2018</v>
      </c>
      <c r="D59" s="2" t="s">
        <v>12</v>
      </c>
      <c r="E59" s="10">
        <v>217680</v>
      </c>
      <c r="F59" s="10">
        <v>141492</v>
      </c>
      <c r="G59" s="10">
        <v>87072</v>
      </c>
      <c r="H59" s="10">
        <v>54420</v>
      </c>
      <c r="I59" s="10">
        <v>43536</v>
      </c>
      <c r="J59" s="2" t="s">
        <v>8</v>
      </c>
      <c r="K59" s="10">
        <v>4</v>
      </c>
      <c r="L59" s="10">
        <v>3</v>
      </c>
      <c r="M59" s="14">
        <v>544200</v>
      </c>
      <c r="N59" s="14">
        <v>29024</v>
      </c>
      <c r="O59" s="14">
        <v>2829.84</v>
      </c>
      <c r="P59" s="10">
        <f t="shared" si="2"/>
        <v>2829.84</v>
      </c>
      <c r="Q59" s="17">
        <v>70</v>
      </c>
      <c r="R59" s="18">
        <v>230</v>
      </c>
      <c r="S59" s="18">
        <f t="shared" si="3"/>
        <v>198088.80000000002</v>
      </c>
      <c r="T59" s="18">
        <f t="shared" si="4"/>
        <v>650863.20000000007</v>
      </c>
    </row>
    <row r="60" spans="1:20" x14ac:dyDescent="0.3">
      <c r="A60" s="7">
        <v>43190</v>
      </c>
      <c r="B60" s="3" t="str">
        <f t="shared" si="5"/>
        <v>Mar</v>
      </c>
      <c r="C60" s="13">
        <f t="shared" si="1"/>
        <v>2018</v>
      </c>
      <c r="D60" s="3" t="s">
        <v>12</v>
      </c>
      <c r="E60" s="10">
        <v>273600</v>
      </c>
      <c r="F60" s="10">
        <v>177840</v>
      </c>
      <c r="G60" s="10">
        <v>109440</v>
      </c>
      <c r="H60" s="10">
        <v>68400</v>
      </c>
      <c r="I60" s="10">
        <v>54720</v>
      </c>
      <c r="J60" s="3" t="s">
        <v>9</v>
      </c>
      <c r="K60" s="10">
        <v>1</v>
      </c>
      <c r="L60" s="10">
        <v>3</v>
      </c>
      <c r="M60" s="14">
        <v>684000</v>
      </c>
      <c r="N60" s="14">
        <v>20520.000000000004</v>
      </c>
      <c r="O60" s="14">
        <v>2000.7000000000003</v>
      </c>
      <c r="P60" s="10">
        <f t="shared" si="2"/>
        <v>2000.7000000000003</v>
      </c>
      <c r="Q60" s="17">
        <v>70</v>
      </c>
      <c r="R60" s="18">
        <v>230</v>
      </c>
      <c r="S60" s="18">
        <f t="shared" si="3"/>
        <v>140049.00000000003</v>
      </c>
      <c r="T60" s="18">
        <f t="shared" si="4"/>
        <v>460161.00000000006</v>
      </c>
    </row>
    <row r="61" spans="1:20" x14ac:dyDescent="0.3">
      <c r="A61" s="7">
        <v>43190</v>
      </c>
      <c r="B61" s="3" t="str">
        <f t="shared" si="5"/>
        <v>Mar</v>
      </c>
      <c r="C61" s="13">
        <f t="shared" si="1"/>
        <v>2018</v>
      </c>
      <c r="D61" s="3" t="s">
        <v>12</v>
      </c>
      <c r="E61" s="10">
        <v>319200</v>
      </c>
      <c r="F61" s="10">
        <v>207480</v>
      </c>
      <c r="G61" s="10">
        <v>127680</v>
      </c>
      <c r="H61" s="10">
        <v>79800</v>
      </c>
      <c r="I61" s="10">
        <v>63840</v>
      </c>
      <c r="J61" s="3" t="s">
        <v>10</v>
      </c>
      <c r="K61" s="10">
        <v>1</v>
      </c>
      <c r="L61" s="10">
        <v>2</v>
      </c>
      <c r="M61" s="14">
        <v>798000</v>
      </c>
      <c r="N61" s="14">
        <v>23940.000000000004</v>
      </c>
      <c r="O61" s="14">
        <v>3734.6400000000008</v>
      </c>
      <c r="P61" s="10">
        <f t="shared" si="2"/>
        <v>3734.6400000000008</v>
      </c>
      <c r="Q61" s="17">
        <v>70</v>
      </c>
      <c r="R61" s="18">
        <v>230</v>
      </c>
      <c r="S61" s="18">
        <f t="shared" si="3"/>
        <v>261424.80000000005</v>
      </c>
      <c r="T61" s="18">
        <f t="shared" si="4"/>
        <v>858967.20000000019</v>
      </c>
    </row>
    <row r="62" spans="1:20" x14ac:dyDescent="0.3">
      <c r="A62" s="7">
        <v>43220</v>
      </c>
      <c r="B62" s="2" t="str">
        <f t="shared" si="5"/>
        <v>Apr</v>
      </c>
      <c r="C62" s="13">
        <f t="shared" si="1"/>
        <v>2018</v>
      </c>
      <c r="D62" s="2" t="s">
        <v>12</v>
      </c>
      <c r="E62" s="10">
        <v>266800</v>
      </c>
      <c r="F62" s="10">
        <v>173420</v>
      </c>
      <c r="G62" s="10">
        <v>106720</v>
      </c>
      <c r="H62" s="10">
        <v>66700</v>
      </c>
      <c r="I62" s="10">
        <v>53360</v>
      </c>
      <c r="J62" s="2" t="s">
        <v>7</v>
      </c>
      <c r="K62" s="10">
        <v>5</v>
      </c>
      <c r="L62" s="10">
        <v>3</v>
      </c>
      <c r="M62" s="14">
        <v>667000</v>
      </c>
      <c r="N62" s="14">
        <v>16675</v>
      </c>
      <c r="O62" s="14">
        <v>3120</v>
      </c>
      <c r="P62" s="10">
        <f t="shared" si="2"/>
        <v>3120</v>
      </c>
      <c r="Q62" s="17">
        <v>70</v>
      </c>
      <c r="R62" s="18">
        <v>230</v>
      </c>
      <c r="S62" s="18">
        <f t="shared" si="3"/>
        <v>218400</v>
      </c>
      <c r="T62" s="18">
        <f t="shared" si="4"/>
        <v>717600</v>
      </c>
    </row>
    <row r="63" spans="1:20" x14ac:dyDescent="0.3">
      <c r="A63" s="7">
        <v>43220</v>
      </c>
      <c r="B63" s="2" t="str">
        <f t="shared" si="5"/>
        <v>Apr</v>
      </c>
      <c r="C63" s="13">
        <f t="shared" si="1"/>
        <v>2018</v>
      </c>
      <c r="D63" s="2" t="s">
        <v>12</v>
      </c>
      <c r="E63" s="10">
        <v>211840</v>
      </c>
      <c r="F63" s="10">
        <v>137696</v>
      </c>
      <c r="G63" s="10">
        <v>84736</v>
      </c>
      <c r="H63" s="10">
        <v>52960</v>
      </c>
      <c r="I63" s="10">
        <v>42368</v>
      </c>
      <c r="J63" s="2" t="s">
        <v>8</v>
      </c>
      <c r="K63" s="10">
        <v>2</v>
      </c>
      <c r="L63" s="10">
        <v>1</v>
      </c>
      <c r="M63" s="14">
        <v>529600</v>
      </c>
      <c r="N63" s="14">
        <v>17653.333333333332</v>
      </c>
      <c r="O63" s="14">
        <v>2753.92</v>
      </c>
      <c r="P63" s="10">
        <f t="shared" si="2"/>
        <v>2753.92</v>
      </c>
      <c r="Q63" s="17">
        <v>70</v>
      </c>
      <c r="R63" s="18">
        <v>230</v>
      </c>
      <c r="S63" s="18">
        <f t="shared" si="3"/>
        <v>192774.39999999999</v>
      </c>
      <c r="T63" s="18">
        <f t="shared" si="4"/>
        <v>633401.59999999998</v>
      </c>
    </row>
    <row r="64" spans="1:20" x14ac:dyDescent="0.3">
      <c r="A64" s="7">
        <v>43220</v>
      </c>
      <c r="B64" s="3" t="str">
        <f t="shared" si="5"/>
        <v>Apr</v>
      </c>
      <c r="C64" s="13">
        <f t="shared" si="1"/>
        <v>2018</v>
      </c>
      <c r="D64" s="3" t="s">
        <v>12</v>
      </c>
      <c r="E64" s="10">
        <v>258800</v>
      </c>
      <c r="F64" s="10">
        <v>168220</v>
      </c>
      <c r="G64" s="10">
        <v>103520</v>
      </c>
      <c r="H64" s="10">
        <v>64700</v>
      </c>
      <c r="I64" s="10">
        <v>51760</v>
      </c>
      <c r="J64" s="3" t="s">
        <v>9</v>
      </c>
      <c r="K64" s="10">
        <v>2</v>
      </c>
      <c r="L64" s="10">
        <v>8</v>
      </c>
      <c r="M64" s="14">
        <v>647000</v>
      </c>
      <c r="N64" s="14">
        <v>17253.333333333332</v>
      </c>
      <c r="O64" s="14">
        <v>2355.08</v>
      </c>
      <c r="P64" s="10">
        <f t="shared" si="2"/>
        <v>2355.08</v>
      </c>
      <c r="Q64" s="17">
        <v>70</v>
      </c>
      <c r="R64" s="18">
        <v>230</v>
      </c>
      <c r="S64" s="18">
        <f t="shared" si="3"/>
        <v>164855.6</v>
      </c>
      <c r="T64" s="18">
        <f t="shared" si="4"/>
        <v>541668.4</v>
      </c>
    </row>
    <row r="65" spans="1:20" x14ac:dyDescent="0.3">
      <c r="A65" s="7">
        <v>43220</v>
      </c>
      <c r="B65" s="3" t="str">
        <f t="shared" si="5"/>
        <v>Apr</v>
      </c>
      <c r="C65" s="13">
        <f t="shared" si="1"/>
        <v>2018</v>
      </c>
      <c r="D65" s="3" t="s">
        <v>12</v>
      </c>
      <c r="E65" s="10">
        <v>282800</v>
      </c>
      <c r="F65" s="10">
        <v>183820</v>
      </c>
      <c r="G65" s="10">
        <v>113120</v>
      </c>
      <c r="H65" s="10">
        <v>70700</v>
      </c>
      <c r="I65" s="10">
        <v>56560</v>
      </c>
      <c r="J65" s="3" t="s">
        <v>10</v>
      </c>
      <c r="K65" s="10">
        <v>3</v>
      </c>
      <c r="L65" s="10">
        <v>8</v>
      </c>
      <c r="M65" s="14">
        <v>707000</v>
      </c>
      <c r="N65" s="14">
        <v>17675</v>
      </c>
      <c r="O65" s="14">
        <v>1378.65</v>
      </c>
      <c r="P65" s="10">
        <f t="shared" si="2"/>
        <v>1378.65</v>
      </c>
      <c r="Q65" s="17">
        <v>70</v>
      </c>
      <c r="R65" s="18">
        <v>230</v>
      </c>
      <c r="S65" s="18">
        <f t="shared" si="3"/>
        <v>96505.5</v>
      </c>
      <c r="T65" s="18">
        <f t="shared" si="4"/>
        <v>317089.5</v>
      </c>
    </row>
    <row r="66" spans="1:20" x14ac:dyDescent="0.3">
      <c r="A66" s="7">
        <v>43251</v>
      </c>
      <c r="B66" s="2" t="str">
        <f t="shared" ref="B66:B97" si="6">TEXT(A66, "mmm")</f>
        <v>May</v>
      </c>
      <c r="C66" s="13">
        <f t="shared" si="1"/>
        <v>2018</v>
      </c>
      <c r="D66" s="2" t="s">
        <v>13</v>
      </c>
      <c r="E66" s="10">
        <v>204400</v>
      </c>
      <c r="F66" s="10">
        <v>132860</v>
      </c>
      <c r="G66" s="10">
        <v>81760</v>
      </c>
      <c r="H66" s="10">
        <v>51100</v>
      </c>
      <c r="I66" s="10">
        <v>40880</v>
      </c>
      <c r="J66" s="2" t="s">
        <v>7</v>
      </c>
      <c r="K66" s="10">
        <v>5</v>
      </c>
      <c r="L66" s="10">
        <v>8</v>
      </c>
      <c r="M66" s="14">
        <v>511000</v>
      </c>
      <c r="N66" s="14">
        <v>12775</v>
      </c>
      <c r="O66" s="14">
        <v>2275</v>
      </c>
      <c r="P66" s="10">
        <f t="shared" si="2"/>
        <v>2275</v>
      </c>
      <c r="Q66" s="17">
        <v>70</v>
      </c>
      <c r="R66" s="18">
        <v>230</v>
      </c>
      <c r="S66" s="18">
        <f t="shared" si="3"/>
        <v>159250</v>
      </c>
      <c r="T66" s="18">
        <f t="shared" si="4"/>
        <v>523250</v>
      </c>
    </row>
    <row r="67" spans="1:20" x14ac:dyDescent="0.3">
      <c r="A67" s="7">
        <v>43251</v>
      </c>
      <c r="B67" s="2" t="str">
        <f t="shared" si="6"/>
        <v>May</v>
      </c>
      <c r="C67" s="13">
        <f t="shared" ref="C67:C130" si="7">YEAR(A67)</f>
        <v>2018</v>
      </c>
      <c r="D67" s="2" t="s">
        <v>13</v>
      </c>
      <c r="E67" s="10">
        <v>187680</v>
      </c>
      <c r="F67" s="10">
        <v>121992</v>
      </c>
      <c r="G67" s="10">
        <v>75072</v>
      </c>
      <c r="H67" s="10">
        <v>46920</v>
      </c>
      <c r="I67" s="10">
        <v>37536</v>
      </c>
      <c r="J67" s="2" t="s">
        <v>8</v>
      </c>
      <c r="K67" s="10">
        <v>4</v>
      </c>
      <c r="L67" s="10">
        <v>2</v>
      </c>
      <c r="M67" s="14">
        <v>469200</v>
      </c>
      <c r="N67" s="14">
        <v>11730</v>
      </c>
      <c r="O67" s="14">
        <v>686.20500000000004</v>
      </c>
      <c r="P67" s="10">
        <f t="shared" ref="P67:P130" si="8">O67</f>
        <v>686.20500000000004</v>
      </c>
      <c r="Q67" s="17">
        <v>70</v>
      </c>
      <c r="R67" s="18">
        <v>230</v>
      </c>
      <c r="S67" s="18">
        <f t="shared" ref="S67:S130" si="9">Q67*P67</f>
        <v>48034.350000000006</v>
      </c>
      <c r="T67" s="18">
        <f t="shared" ref="T67:T130" si="10">R67*P67</f>
        <v>157827.15000000002</v>
      </c>
    </row>
    <row r="68" spans="1:20" x14ac:dyDescent="0.3">
      <c r="A68" s="7">
        <v>43251</v>
      </c>
      <c r="B68" s="3" t="str">
        <f t="shared" si="6"/>
        <v>May</v>
      </c>
      <c r="C68" s="13">
        <f t="shared" si="7"/>
        <v>2018</v>
      </c>
      <c r="D68" s="3" t="s">
        <v>13</v>
      </c>
      <c r="E68" s="10">
        <v>253600</v>
      </c>
      <c r="F68" s="10">
        <v>164840</v>
      </c>
      <c r="G68" s="10">
        <v>101440</v>
      </c>
      <c r="H68" s="10">
        <v>63400</v>
      </c>
      <c r="I68" s="10">
        <v>50720</v>
      </c>
      <c r="J68" s="3" t="s">
        <v>9</v>
      </c>
      <c r="K68" s="10">
        <v>5</v>
      </c>
      <c r="L68" s="10">
        <v>1</v>
      </c>
      <c r="M68" s="14">
        <v>634000</v>
      </c>
      <c r="N68" s="14">
        <v>15850</v>
      </c>
      <c r="O68" s="14">
        <v>1545.375</v>
      </c>
      <c r="P68" s="10">
        <f t="shared" si="8"/>
        <v>1545.375</v>
      </c>
      <c r="Q68" s="17">
        <v>70</v>
      </c>
      <c r="R68" s="18">
        <v>230</v>
      </c>
      <c r="S68" s="18">
        <f t="shared" si="9"/>
        <v>108176.25</v>
      </c>
      <c r="T68" s="18">
        <f t="shared" si="10"/>
        <v>355436.25</v>
      </c>
    </row>
    <row r="69" spans="1:20" x14ac:dyDescent="0.3">
      <c r="A69" s="7">
        <v>43251</v>
      </c>
      <c r="B69" s="3" t="str">
        <f t="shared" si="6"/>
        <v>May</v>
      </c>
      <c r="C69" s="13">
        <f t="shared" si="7"/>
        <v>2018</v>
      </c>
      <c r="D69" s="3" t="s">
        <v>13</v>
      </c>
      <c r="E69" s="10">
        <v>236800</v>
      </c>
      <c r="F69" s="10">
        <v>153920</v>
      </c>
      <c r="G69" s="10">
        <v>94720</v>
      </c>
      <c r="H69" s="10">
        <v>59200</v>
      </c>
      <c r="I69" s="10">
        <v>47360</v>
      </c>
      <c r="J69" s="3" t="s">
        <v>10</v>
      </c>
      <c r="K69" s="10">
        <v>1</v>
      </c>
      <c r="L69" s="10">
        <v>1</v>
      </c>
      <c r="M69" s="14">
        <v>592000</v>
      </c>
      <c r="N69" s="14">
        <v>29600</v>
      </c>
      <c r="O69" s="14">
        <v>1950</v>
      </c>
      <c r="P69" s="10">
        <f t="shared" si="8"/>
        <v>1950</v>
      </c>
      <c r="Q69" s="17">
        <v>70</v>
      </c>
      <c r="R69" s="18">
        <v>230</v>
      </c>
      <c r="S69" s="18">
        <f t="shared" si="9"/>
        <v>136500</v>
      </c>
      <c r="T69" s="18">
        <f t="shared" si="10"/>
        <v>448500</v>
      </c>
    </row>
    <row r="70" spans="1:20" x14ac:dyDescent="0.3">
      <c r="A70" s="7">
        <v>43281</v>
      </c>
      <c r="B70" s="2" t="str">
        <f t="shared" si="6"/>
        <v>Jun</v>
      </c>
      <c r="C70" s="13">
        <f t="shared" si="7"/>
        <v>2018</v>
      </c>
      <c r="D70" s="2" t="s">
        <v>13</v>
      </c>
      <c r="E70" s="10">
        <v>252000</v>
      </c>
      <c r="F70" s="10">
        <v>163800</v>
      </c>
      <c r="G70" s="10">
        <v>100800</v>
      </c>
      <c r="H70" s="10">
        <v>63000</v>
      </c>
      <c r="I70" s="10">
        <v>50400</v>
      </c>
      <c r="J70" s="2" t="s">
        <v>7</v>
      </c>
      <c r="K70" s="10">
        <v>4</v>
      </c>
      <c r="L70" s="10">
        <v>3</v>
      </c>
      <c r="M70" s="14">
        <v>630000</v>
      </c>
      <c r="N70" s="14">
        <v>31500</v>
      </c>
      <c r="O70" s="14">
        <v>3575</v>
      </c>
      <c r="P70" s="10">
        <f t="shared" si="8"/>
        <v>3575</v>
      </c>
      <c r="Q70" s="17">
        <v>70</v>
      </c>
      <c r="R70" s="18">
        <v>230</v>
      </c>
      <c r="S70" s="18">
        <f t="shared" si="9"/>
        <v>250250</v>
      </c>
      <c r="T70" s="18">
        <f t="shared" si="10"/>
        <v>822250</v>
      </c>
    </row>
    <row r="71" spans="1:20" x14ac:dyDescent="0.3">
      <c r="A71" s="7">
        <v>43281</v>
      </c>
      <c r="B71" s="2" t="str">
        <f t="shared" si="6"/>
        <v>Jun</v>
      </c>
      <c r="C71" s="13">
        <f t="shared" si="7"/>
        <v>2018</v>
      </c>
      <c r="D71" s="2" t="s">
        <v>13</v>
      </c>
      <c r="E71" s="10">
        <v>208400</v>
      </c>
      <c r="F71" s="10">
        <v>135460</v>
      </c>
      <c r="G71" s="10">
        <v>83360</v>
      </c>
      <c r="H71" s="10">
        <v>52100</v>
      </c>
      <c r="I71" s="10">
        <v>41680</v>
      </c>
      <c r="J71" s="2" t="s">
        <v>8</v>
      </c>
      <c r="K71" s="10">
        <v>8</v>
      </c>
      <c r="L71" s="10">
        <v>1</v>
      </c>
      <c r="M71" s="14">
        <v>521000</v>
      </c>
      <c r="N71" s="14">
        <v>21708.333333333332</v>
      </c>
      <c r="O71" s="14">
        <v>1300</v>
      </c>
      <c r="P71" s="10">
        <f t="shared" si="8"/>
        <v>1300</v>
      </c>
      <c r="Q71" s="17">
        <v>70</v>
      </c>
      <c r="R71" s="18">
        <v>230</v>
      </c>
      <c r="S71" s="18">
        <f t="shared" si="9"/>
        <v>91000</v>
      </c>
      <c r="T71" s="18">
        <f t="shared" si="10"/>
        <v>299000</v>
      </c>
    </row>
    <row r="72" spans="1:20" x14ac:dyDescent="0.3">
      <c r="A72" s="7">
        <v>43281</v>
      </c>
      <c r="B72" s="3" t="str">
        <f t="shared" si="6"/>
        <v>Jun</v>
      </c>
      <c r="C72" s="13">
        <f t="shared" si="7"/>
        <v>2018</v>
      </c>
      <c r="D72" s="3" t="s">
        <v>13</v>
      </c>
      <c r="E72" s="10">
        <v>263200</v>
      </c>
      <c r="F72" s="10">
        <v>171080</v>
      </c>
      <c r="G72" s="10">
        <v>105280</v>
      </c>
      <c r="H72" s="10">
        <v>65800</v>
      </c>
      <c r="I72" s="10">
        <v>52640</v>
      </c>
      <c r="J72" s="3" t="s">
        <v>9</v>
      </c>
      <c r="K72" s="10">
        <v>2</v>
      </c>
      <c r="L72" s="10">
        <v>8</v>
      </c>
      <c r="M72" s="14">
        <v>658000</v>
      </c>
      <c r="N72" s="14">
        <v>16450</v>
      </c>
      <c r="O72" s="14">
        <v>2245.4250000000002</v>
      </c>
      <c r="P72" s="10">
        <f t="shared" si="8"/>
        <v>2245.4250000000002</v>
      </c>
      <c r="Q72" s="17">
        <v>70</v>
      </c>
      <c r="R72" s="18">
        <v>230</v>
      </c>
      <c r="S72" s="18">
        <f t="shared" si="9"/>
        <v>157179.75</v>
      </c>
      <c r="T72" s="18">
        <f t="shared" si="10"/>
        <v>516447.75000000006</v>
      </c>
    </row>
    <row r="73" spans="1:20" x14ac:dyDescent="0.3">
      <c r="A73" s="7">
        <v>43281</v>
      </c>
      <c r="B73" s="3" t="str">
        <f t="shared" si="6"/>
        <v>Jun</v>
      </c>
      <c r="C73" s="13">
        <f t="shared" si="7"/>
        <v>2018</v>
      </c>
      <c r="D73" s="3" t="s">
        <v>13</v>
      </c>
      <c r="E73" s="10">
        <v>283200</v>
      </c>
      <c r="F73" s="10">
        <v>184080</v>
      </c>
      <c r="G73" s="10">
        <v>113280</v>
      </c>
      <c r="H73" s="10">
        <v>70800</v>
      </c>
      <c r="I73" s="10">
        <v>56640</v>
      </c>
      <c r="J73" s="3" t="s">
        <v>10</v>
      </c>
      <c r="K73" s="10">
        <v>1</v>
      </c>
      <c r="L73" s="10">
        <v>1</v>
      </c>
      <c r="M73" s="14">
        <v>708000</v>
      </c>
      <c r="N73" s="14">
        <v>22420</v>
      </c>
      <c r="O73" s="14">
        <v>1950</v>
      </c>
      <c r="P73" s="10">
        <f t="shared" si="8"/>
        <v>1950</v>
      </c>
      <c r="Q73" s="17">
        <v>70</v>
      </c>
      <c r="R73" s="18">
        <v>230</v>
      </c>
      <c r="S73" s="18">
        <f t="shared" si="9"/>
        <v>136500</v>
      </c>
      <c r="T73" s="18">
        <f t="shared" si="10"/>
        <v>448500</v>
      </c>
    </row>
    <row r="74" spans="1:20" x14ac:dyDescent="0.3">
      <c r="A74" s="7">
        <v>43312</v>
      </c>
      <c r="B74" s="2" t="str">
        <f t="shared" si="6"/>
        <v>Jul</v>
      </c>
      <c r="C74" s="13">
        <f t="shared" si="7"/>
        <v>2018</v>
      </c>
      <c r="D74" s="2" t="s">
        <v>13</v>
      </c>
      <c r="E74" s="10">
        <v>262000</v>
      </c>
      <c r="F74" s="10">
        <v>170300</v>
      </c>
      <c r="G74" s="10">
        <v>104800</v>
      </c>
      <c r="H74" s="10">
        <v>65500</v>
      </c>
      <c r="I74" s="10">
        <v>52400</v>
      </c>
      <c r="J74" s="2" t="s">
        <v>7</v>
      </c>
      <c r="K74" s="10">
        <v>5</v>
      </c>
      <c r="L74" s="10">
        <v>6</v>
      </c>
      <c r="M74" s="14">
        <v>655000</v>
      </c>
      <c r="N74" s="14">
        <v>16375</v>
      </c>
      <c r="O74" s="14">
        <v>4225</v>
      </c>
      <c r="P74" s="10">
        <f t="shared" si="8"/>
        <v>4225</v>
      </c>
      <c r="Q74" s="17">
        <v>70</v>
      </c>
      <c r="R74" s="18">
        <v>230</v>
      </c>
      <c r="S74" s="18">
        <f t="shared" si="9"/>
        <v>295750</v>
      </c>
      <c r="T74" s="18">
        <f t="shared" si="10"/>
        <v>971750</v>
      </c>
    </row>
    <row r="75" spans="1:20" x14ac:dyDescent="0.3">
      <c r="A75" s="7">
        <v>43312</v>
      </c>
      <c r="B75" s="2" t="str">
        <f t="shared" si="6"/>
        <v>Jul</v>
      </c>
      <c r="C75" s="13">
        <f t="shared" si="7"/>
        <v>2018</v>
      </c>
      <c r="D75" s="2" t="s">
        <v>13</v>
      </c>
      <c r="E75" s="10">
        <v>214400</v>
      </c>
      <c r="F75" s="10">
        <v>139360</v>
      </c>
      <c r="G75" s="10">
        <v>85760</v>
      </c>
      <c r="H75" s="10">
        <v>53600</v>
      </c>
      <c r="I75" s="10">
        <v>42880</v>
      </c>
      <c r="J75" s="2" t="s">
        <v>8</v>
      </c>
      <c r="K75" s="10">
        <v>5</v>
      </c>
      <c r="L75" s="10">
        <v>7</v>
      </c>
      <c r="M75" s="14">
        <v>536000</v>
      </c>
      <c r="N75" s="14">
        <v>13400</v>
      </c>
      <c r="O75" s="14">
        <v>1306.5</v>
      </c>
      <c r="P75" s="10">
        <f t="shared" si="8"/>
        <v>1306.5</v>
      </c>
      <c r="Q75" s="17">
        <v>70</v>
      </c>
      <c r="R75" s="18">
        <v>230</v>
      </c>
      <c r="S75" s="18">
        <f t="shared" si="9"/>
        <v>91455</v>
      </c>
      <c r="T75" s="18">
        <f t="shared" si="10"/>
        <v>300495</v>
      </c>
    </row>
    <row r="76" spans="1:20" x14ac:dyDescent="0.3">
      <c r="A76" s="7">
        <v>43312</v>
      </c>
      <c r="B76" s="3" t="str">
        <f t="shared" si="6"/>
        <v>Jul</v>
      </c>
      <c r="C76" s="13">
        <f t="shared" si="7"/>
        <v>2018</v>
      </c>
      <c r="D76" s="3" t="s">
        <v>13</v>
      </c>
      <c r="E76" s="10">
        <v>211200</v>
      </c>
      <c r="F76" s="10">
        <v>137280</v>
      </c>
      <c r="G76" s="10">
        <v>84480</v>
      </c>
      <c r="H76" s="10">
        <v>52800</v>
      </c>
      <c r="I76" s="10">
        <v>42240</v>
      </c>
      <c r="J76" s="3" t="s">
        <v>9</v>
      </c>
      <c r="K76" s="10">
        <v>2</v>
      </c>
      <c r="L76" s="10">
        <v>3</v>
      </c>
      <c r="M76" s="14">
        <v>528000</v>
      </c>
      <c r="N76" s="14">
        <v>24639.999999999996</v>
      </c>
      <c r="O76" s="14">
        <v>1625</v>
      </c>
      <c r="P76" s="10">
        <f t="shared" si="8"/>
        <v>1625</v>
      </c>
      <c r="Q76" s="17">
        <v>70</v>
      </c>
      <c r="R76" s="18">
        <v>230</v>
      </c>
      <c r="S76" s="18">
        <f t="shared" si="9"/>
        <v>113750</v>
      </c>
      <c r="T76" s="18">
        <f t="shared" si="10"/>
        <v>373750</v>
      </c>
    </row>
    <row r="77" spans="1:20" x14ac:dyDescent="0.3">
      <c r="A77" s="7">
        <v>43312</v>
      </c>
      <c r="B77" s="3" t="str">
        <f t="shared" si="6"/>
        <v>Jul</v>
      </c>
      <c r="C77" s="13">
        <f t="shared" si="7"/>
        <v>2018</v>
      </c>
      <c r="D77" s="3" t="s">
        <v>13</v>
      </c>
      <c r="E77" s="10">
        <v>224000</v>
      </c>
      <c r="F77" s="10">
        <v>145600</v>
      </c>
      <c r="G77" s="10">
        <v>89600</v>
      </c>
      <c r="H77" s="10">
        <v>56000</v>
      </c>
      <c r="I77" s="10">
        <v>44800</v>
      </c>
      <c r="J77" s="3" t="s">
        <v>10</v>
      </c>
      <c r="K77" s="10">
        <v>1</v>
      </c>
      <c r="L77" s="10">
        <v>8</v>
      </c>
      <c r="M77" s="14">
        <v>560000</v>
      </c>
      <c r="N77" s="14">
        <v>12133.333333333334</v>
      </c>
      <c r="O77" s="14">
        <v>1183</v>
      </c>
      <c r="P77" s="10">
        <f t="shared" si="8"/>
        <v>1183</v>
      </c>
      <c r="Q77" s="17">
        <v>70</v>
      </c>
      <c r="R77" s="18">
        <v>230</v>
      </c>
      <c r="S77" s="18">
        <f t="shared" si="9"/>
        <v>82810</v>
      </c>
      <c r="T77" s="18">
        <f t="shared" si="10"/>
        <v>272090</v>
      </c>
    </row>
    <row r="78" spans="1:20" x14ac:dyDescent="0.3">
      <c r="A78" s="7">
        <v>43343</v>
      </c>
      <c r="B78" s="2" t="str">
        <f t="shared" si="6"/>
        <v>Aug</v>
      </c>
      <c r="C78" s="13">
        <f t="shared" si="7"/>
        <v>2018</v>
      </c>
      <c r="D78" s="2" t="s">
        <v>13</v>
      </c>
      <c r="E78" s="10">
        <v>303600</v>
      </c>
      <c r="F78" s="10">
        <v>197340</v>
      </c>
      <c r="G78" s="10">
        <v>121440</v>
      </c>
      <c r="H78" s="10">
        <v>75900</v>
      </c>
      <c r="I78" s="10">
        <v>60720</v>
      </c>
      <c r="J78" s="2" t="s">
        <v>7</v>
      </c>
      <c r="K78" s="10">
        <v>5</v>
      </c>
      <c r="L78" s="10">
        <v>3</v>
      </c>
      <c r="M78" s="14">
        <v>759000</v>
      </c>
      <c r="N78" s="14">
        <v>13915.000000000002</v>
      </c>
      <c r="O78" s="14">
        <v>2275</v>
      </c>
      <c r="P78" s="10">
        <f t="shared" si="8"/>
        <v>2275</v>
      </c>
      <c r="Q78" s="17">
        <v>70</v>
      </c>
      <c r="R78" s="18">
        <v>230</v>
      </c>
      <c r="S78" s="18">
        <f t="shared" si="9"/>
        <v>159250</v>
      </c>
      <c r="T78" s="18">
        <f t="shared" si="10"/>
        <v>523250</v>
      </c>
    </row>
    <row r="79" spans="1:20" x14ac:dyDescent="0.3">
      <c r="A79" s="7">
        <v>43343</v>
      </c>
      <c r="B79" s="2" t="str">
        <f t="shared" si="6"/>
        <v>Aug</v>
      </c>
      <c r="C79" s="13">
        <f t="shared" si="7"/>
        <v>2018</v>
      </c>
      <c r="D79" s="2" t="s">
        <v>13</v>
      </c>
      <c r="E79" s="10">
        <v>193120</v>
      </c>
      <c r="F79" s="10">
        <v>125528</v>
      </c>
      <c r="G79" s="10">
        <v>77248</v>
      </c>
      <c r="H79" s="10">
        <v>48280</v>
      </c>
      <c r="I79" s="10">
        <v>38624</v>
      </c>
      <c r="J79" s="2" t="s">
        <v>8</v>
      </c>
      <c r="K79" s="10">
        <v>8</v>
      </c>
      <c r="L79" s="10">
        <v>8</v>
      </c>
      <c r="M79" s="14">
        <v>482800</v>
      </c>
      <c r="N79" s="14">
        <v>20116.666666666668</v>
      </c>
      <c r="O79" s="14">
        <v>975</v>
      </c>
      <c r="P79" s="10">
        <f t="shared" si="8"/>
        <v>975</v>
      </c>
      <c r="Q79" s="17">
        <v>70</v>
      </c>
      <c r="R79" s="18">
        <v>230</v>
      </c>
      <c r="S79" s="18">
        <f t="shared" si="9"/>
        <v>68250</v>
      </c>
      <c r="T79" s="18">
        <f t="shared" si="10"/>
        <v>224250</v>
      </c>
    </row>
    <row r="80" spans="1:20" x14ac:dyDescent="0.3">
      <c r="A80" s="7">
        <v>43343</v>
      </c>
      <c r="B80" s="3" t="str">
        <f t="shared" si="6"/>
        <v>Aug</v>
      </c>
      <c r="C80" s="13">
        <f t="shared" si="7"/>
        <v>2018</v>
      </c>
      <c r="D80" s="3" t="s">
        <v>13</v>
      </c>
      <c r="E80" s="10">
        <v>214000</v>
      </c>
      <c r="F80" s="10">
        <v>139100</v>
      </c>
      <c r="G80" s="10">
        <v>85600</v>
      </c>
      <c r="H80" s="10">
        <v>53500</v>
      </c>
      <c r="I80" s="10">
        <v>42800</v>
      </c>
      <c r="J80" s="3" t="s">
        <v>9</v>
      </c>
      <c r="K80" s="10">
        <v>1</v>
      </c>
      <c r="L80" s="10">
        <v>3</v>
      </c>
      <c r="M80" s="14">
        <v>535000</v>
      </c>
      <c r="N80" s="14">
        <v>22291.666666666668</v>
      </c>
      <c r="O80" s="14">
        <v>2173.4375</v>
      </c>
      <c r="P80" s="10">
        <f t="shared" si="8"/>
        <v>2173.4375</v>
      </c>
      <c r="Q80" s="17">
        <v>70</v>
      </c>
      <c r="R80" s="18">
        <v>230</v>
      </c>
      <c r="S80" s="18">
        <f t="shared" si="9"/>
        <v>152140.625</v>
      </c>
      <c r="T80" s="18">
        <f t="shared" si="10"/>
        <v>499890.625</v>
      </c>
    </row>
    <row r="81" spans="1:20" x14ac:dyDescent="0.3">
      <c r="A81" s="7">
        <v>43343</v>
      </c>
      <c r="B81" s="3" t="str">
        <f t="shared" si="6"/>
        <v>Aug</v>
      </c>
      <c r="C81" s="13">
        <f t="shared" si="7"/>
        <v>2018</v>
      </c>
      <c r="D81" s="3" t="s">
        <v>13</v>
      </c>
      <c r="E81" s="10">
        <v>235200</v>
      </c>
      <c r="F81" s="10">
        <v>152880</v>
      </c>
      <c r="G81" s="10">
        <v>94080</v>
      </c>
      <c r="H81" s="10">
        <v>58800</v>
      </c>
      <c r="I81" s="10">
        <v>47040</v>
      </c>
      <c r="J81" s="3" t="s">
        <v>10</v>
      </c>
      <c r="K81" s="10">
        <v>2</v>
      </c>
      <c r="L81" s="10">
        <v>1</v>
      </c>
      <c r="M81" s="14">
        <v>588000</v>
      </c>
      <c r="N81" s="14">
        <v>18620</v>
      </c>
      <c r="O81" s="14">
        <v>2470</v>
      </c>
      <c r="P81" s="10">
        <f t="shared" si="8"/>
        <v>2470</v>
      </c>
      <c r="Q81" s="17">
        <v>70</v>
      </c>
      <c r="R81" s="18">
        <v>230</v>
      </c>
      <c r="S81" s="18">
        <f t="shared" si="9"/>
        <v>172900</v>
      </c>
      <c r="T81" s="18">
        <f t="shared" si="10"/>
        <v>568100</v>
      </c>
    </row>
    <row r="82" spans="1:20" x14ac:dyDescent="0.3">
      <c r="A82" s="7">
        <v>43373</v>
      </c>
      <c r="B82" s="2" t="str">
        <f t="shared" si="6"/>
        <v>Sep</v>
      </c>
      <c r="C82" s="13">
        <f t="shared" si="7"/>
        <v>2018</v>
      </c>
      <c r="D82" s="2" t="s">
        <v>14</v>
      </c>
      <c r="E82" s="10">
        <v>210400</v>
      </c>
      <c r="F82" s="10">
        <v>136760</v>
      </c>
      <c r="G82" s="10">
        <v>84160</v>
      </c>
      <c r="H82" s="10">
        <v>52600</v>
      </c>
      <c r="I82" s="10">
        <v>42080</v>
      </c>
      <c r="J82" s="2" t="s">
        <v>7</v>
      </c>
      <c r="K82" s="10">
        <v>2</v>
      </c>
      <c r="L82" s="10">
        <v>1</v>
      </c>
      <c r="M82" s="14">
        <v>526000</v>
      </c>
      <c r="N82" s="14">
        <v>15780.000000000002</v>
      </c>
      <c r="O82" s="14">
        <v>3120</v>
      </c>
      <c r="P82" s="10">
        <f t="shared" si="8"/>
        <v>3120</v>
      </c>
      <c r="Q82" s="17">
        <v>70</v>
      </c>
      <c r="R82" s="18">
        <v>230</v>
      </c>
      <c r="S82" s="18">
        <f t="shared" si="9"/>
        <v>218400</v>
      </c>
      <c r="T82" s="18">
        <f t="shared" si="10"/>
        <v>717600</v>
      </c>
    </row>
    <row r="83" spans="1:20" x14ac:dyDescent="0.3">
      <c r="A83" s="7">
        <v>43373</v>
      </c>
      <c r="B83" s="2" t="str">
        <f t="shared" si="6"/>
        <v>Sep</v>
      </c>
      <c r="C83" s="13">
        <f t="shared" si="7"/>
        <v>2018</v>
      </c>
      <c r="D83" s="2" t="s">
        <v>14</v>
      </c>
      <c r="E83" s="10">
        <v>179200</v>
      </c>
      <c r="F83" s="10">
        <v>116480</v>
      </c>
      <c r="G83" s="10">
        <v>71680</v>
      </c>
      <c r="H83" s="10">
        <v>44800</v>
      </c>
      <c r="I83" s="10">
        <v>35840</v>
      </c>
      <c r="J83" s="2" t="s">
        <v>8</v>
      </c>
      <c r="K83" s="10">
        <v>4</v>
      </c>
      <c r="L83" s="10">
        <v>3</v>
      </c>
      <c r="M83" s="14">
        <v>448000</v>
      </c>
      <c r="N83" s="14">
        <v>18666.666666666668</v>
      </c>
      <c r="O83" s="14">
        <v>1300</v>
      </c>
      <c r="P83" s="10">
        <f t="shared" si="8"/>
        <v>1300</v>
      </c>
      <c r="Q83" s="17">
        <v>70</v>
      </c>
      <c r="R83" s="18">
        <v>230</v>
      </c>
      <c r="S83" s="18">
        <f t="shared" si="9"/>
        <v>91000</v>
      </c>
      <c r="T83" s="18">
        <f t="shared" si="10"/>
        <v>299000</v>
      </c>
    </row>
    <row r="84" spans="1:20" x14ac:dyDescent="0.3">
      <c r="A84" s="7">
        <v>43373</v>
      </c>
      <c r="B84" s="3" t="str">
        <f t="shared" si="6"/>
        <v>Sep</v>
      </c>
      <c r="C84" s="13">
        <f t="shared" si="7"/>
        <v>2018</v>
      </c>
      <c r="D84" s="3" t="s">
        <v>14</v>
      </c>
      <c r="E84" s="10">
        <v>272000</v>
      </c>
      <c r="F84" s="10">
        <v>176800</v>
      </c>
      <c r="G84" s="10">
        <v>108800</v>
      </c>
      <c r="H84" s="10">
        <v>68000</v>
      </c>
      <c r="I84" s="10">
        <v>54400</v>
      </c>
      <c r="J84" s="3" t="s">
        <v>9</v>
      </c>
      <c r="K84" s="10">
        <v>4</v>
      </c>
      <c r="L84" s="10">
        <v>3</v>
      </c>
      <c r="M84" s="14">
        <v>680000</v>
      </c>
      <c r="N84" s="14">
        <v>20400.000000000004</v>
      </c>
      <c r="O84" s="14">
        <v>1365</v>
      </c>
      <c r="P84" s="10">
        <f t="shared" si="8"/>
        <v>1365</v>
      </c>
      <c r="Q84" s="17">
        <v>70</v>
      </c>
      <c r="R84" s="18">
        <v>230</v>
      </c>
      <c r="S84" s="18">
        <f t="shared" si="9"/>
        <v>95550</v>
      </c>
      <c r="T84" s="18">
        <f t="shared" si="10"/>
        <v>313950</v>
      </c>
    </row>
    <row r="85" spans="1:20" x14ac:dyDescent="0.3">
      <c r="A85" s="7">
        <v>43373</v>
      </c>
      <c r="B85" s="3" t="str">
        <f t="shared" si="6"/>
        <v>Sep</v>
      </c>
      <c r="C85" s="13">
        <f t="shared" si="7"/>
        <v>2018</v>
      </c>
      <c r="D85" s="3" t="s">
        <v>14</v>
      </c>
      <c r="E85" s="10">
        <v>280800</v>
      </c>
      <c r="F85" s="10">
        <v>182520</v>
      </c>
      <c r="G85" s="10">
        <v>112320</v>
      </c>
      <c r="H85" s="10">
        <v>70200</v>
      </c>
      <c r="I85" s="10">
        <v>56160</v>
      </c>
      <c r="J85" s="3" t="s">
        <v>10</v>
      </c>
      <c r="K85" s="10">
        <v>6</v>
      </c>
      <c r="L85" s="10">
        <v>2</v>
      </c>
      <c r="M85" s="14">
        <v>702000</v>
      </c>
      <c r="N85" s="14">
        <v>15210.000000000002</v>
      </c>
      <c r="O85" s="14">
        <v>5200</v>
      </c>
      <c r="P85" s="10">
        <f t="shared" si="8"/>
        <v>5200</v>
      </c>
      <c r="Q85" s="17">
        <v>70</v>
      </c>
      <c r="R85" s="18">
        <v>230</v>
      </c>
      <c r="S85" s="18">
        <f t="shared" si="9"/>
        <v>364000</v>
      </c>
      <c r="T85" s="18">
        <f t="shared" si="10"/>
        <v>1196000</v>
      </c>
    </row>
    <row r="86" spans="1:20" x14ac:dyDescent="0.3">
      <c r="A86" s="7">
        <v>43404</v>
      </c>
      <c r="B86" s="2" t="str">
        <f t="shared" si="6"/>
        <v>Oct</v>
      </c>
      <c r="C86" s="13">
        <f t="shared" si="7"/>
        <v>2018</v>
      </c>
      <c r="D86" s="2" t="s">
        <v>14</v>
      </c>
      <c r="E86" s="10">
        <v>200800</v>
      </c>
      <c r="F86" s="10">
        <v>130520</v>
      </c>
      <c r="G86" s="10">
        <v>80320</v>
      </c>
      <c r="H86" s="10">
        <v>50200</v>
      </c>
      <c r="I86" s="10">
        <v>40160</v>
      </c>
      <c r="J86" s="2" t="s">
        <v>7</v>
      </c>
      <c r="K86" s="10">
        <v>8</v>
      </c>
      <c r="L86" s="10">
        <v>3</v>
      </c>
      <c r="M86" s="14">
        <v>502000</v>
      </c>
      <c r="N86" s="14">
        <v>15060.000000000002</v>
      </c>
      <c r="O86" s="14">
        <v>3250</v>
      </c>
      <c r="P86" s="10">
        <f t="shared" si="8"/>
        <v>3250</v>
      </c>
      <c r="Q86" s="17">
        <v>70</v>
      </c>
      <c r="R86" s="18">
        <v>230</v>
      </c>
      <c r="S86" s="18">
        <f t="shared" si="9"/>
        <v>227500</v>
      </c>
      <c r="T86" s="18">
        <f t="shared" si="10"/>
        <v>747500</v>
      </c>
    </row>
    <row r="87" spans="1:20" x14ac:dyDescent="0.3">
      <c r="A87" s="7">
        <v>43404</v>
      </c>
      <c r="B87" s="2" t="str">
        <f t="shared" si="6"/>
        <v>Oct</v>
      </c>
      <c r="C87" s="13">
        <f t="shared" si="7"/>
        <v>2018</v>
      </c>
      <c r="D87" s="2" t="s">
        <v>14</v>
      </c>
      <c r="E87" s="10">
        <v>198240</v>
      </c>
      <c r="F87" s="10">
        <v>128856</v>
      </c>
      <c r="G87" s="10">
        <v>79296</v>
      </c>
      <c r="H87" s="10">
        <v>49560</v>
      </c>
      <c r="I87" s="10">
        <v>39648</v>
      </c>
      <c r="J87" s="2" t="s">
        <v>8</v>
      </c>
      <c r="K87" s="10">
        <v>2</v>
      </c>
      <c r="L87" s="10">
        <v>3</v>
      </c>
      <c r="M87" s="14">
        <v>495600</v>
      </c>
      <c r="N87" s="14">
        <v>24780</v>
      </c>
      <c r="O87" s="14">
        <v>975</v>
      </c>
      <c r="P87" s="10">
        <f t="shared" si="8"/>
        <v>975</v>
      </c>
      <c r="Q87" s="17">
        <v>70</v>
      </c>
      <c r="R87" s="18">
        <v>230</v>
      </c>
      <c r="S87" s="18">
        <f t="shared" si="9"/>
        <v>68250</v>
      </c>
      <c r="T87" s="18">
        <f t="shared" si="10"/>
        <v>224250</v>
      </c>
    </row>
    <row r="88" spans="1:20" x14ac:dyDescent="0.3">
      <c r="A88" s="7">
        <v>43404</v>
      </c>
      <c r="B88" s="3" t="str">
        <f t="shared" si="6"/>
        <v>Oct</v>
      </c>
      <c r="C88" s="13">
        <f t="shared" si="7"/>
        <v>2018</v>
      </c>
      <c r="D88" s="3" t="s">
        <v>14</v>
      </c>
      <c r="E88" s="10">
        <v>242400</v>
      </c>
      <c r="F88" s="10">
        <v>157560</v>
      </c>
      <c r="G88" s="10">
        <v>96960</v>
      </c>
      <c r="H88" s="10">
        <v>60600</v>
      </c>
      <c r="I88" s="10">
        <v>48480</v>
      </c>
      <c r="J88" s="3" t="s">
        <v>9</v>
      </c>
      <c r="K88" s="10">
        <v>7</v>
      </c>
      <c r="L88" s="10">
        <v>2</v>
      </c>
      <c r="M88" s="14">
        <v>606000</v>
      </c>
      <c r="N88" s="14">
        <v>15150</v>
      </c>
      <c r="O88" s="14">
        <v>1690</v>
      </c>
      <c r="P88" s="10">
        <f t="shared" si="8"/>
        <v>1690</v>
      </c>
      <c r="Q88" s="17">
        <v>70</v>
      </c>
      <c r="R88" s="18">
        <v>230</v>
      </c>
      <c r="S88" s="18">
        <f t="shared" si="9"/>
        <v>118300</v>
      </c>
      <c r="T88" s="18">
        <f t="shared" si="10"/>
        <v>388700</v>
      </c>
    </row>
    <row r="89" spans="1:20" x14ac:dyDescent="0.3">
      <c r="A89" s="7">
        <v>43404</v>
      </c>
      <c r="B89" s="3" t="str">
        <f t="shared" si="6"/>
        <v>Oct</v>
      </c>
      <c r="C89" s="13">
        <f t="shared" si="7"/>
        <v>2018</v>
      </c>
      <c r="D89" s="3" t="s">
        <v>14</v>
      </c>
      <c r="E89" s="10">
        <v>194000</v>
      </c>
      <c r="F89" s="10">
        <v>126100</v>
      </c>
      <c r="G89" s="10">
        <v>77600</v>
      </c>
      <c r="H89" s="10">
        <v>48500</v>
      </c>
      <c r="I89" s="10">
        <v>38800</v>
      </c>
      <c r="J89" s="3" t="s">
        <v>10</v>
      </c>
      <c r="K89" s="10">
        <v>4</v>
      </c>
      <c r="L89" s="10">
        <v>7</v>
      </c>
      <c r="M89" s="14">
        <v>485000</v>
      </c>
      <c r="N89" s="14">
        <v>12125</v>
      </c>
      <c r="O89" s="14">
        <v>2275</v>
      </c>
      <c r="P89" s="10">
        <f t="shared" si="8"/>
        <v>2275</v>
      </c>
      <c r="Q89" s="17">
        <v>70</v>
      </c>
      <c r="R89" s="18">
        <v>230</v>
      </c>
      <c r="S89" s="18">
        <f t="shared" si="9"/>
        <v>159250</v>
      </c>
      <c r="T89" s="18">
        <f t="shared" si="10"/>
        <v>523250</v>
      </c>
    </row>
    <row r="90" spans="1:20" x14ac:dyDescent="0.3">
      <c r="A90" s="7">
        <v>43434</v>
      </c>
      <c r="B90" s="2" t="str">
        <f t="shared" si="6"/>
        <v>Nov</v>
      </c>
      <c r="C90" s="13">
        <f t="shared" si="7"/>
        <v>2018</v>
      </c>
      <c r="D90" s="2" t="s">
        <v>14</v>
      </c>
      <c r="E90" s="10">
        <v>320800</v>
      </c>
      <c r="F90" s="10">
        <v>208520</v>
      </c>
      <c r="G90" s="10">
        <v>128320</v>
      </c>
      <c r="H90" s="10">
        <v>80200</v>
      </c>
      <c r="I90" s="10">
        <v>64160</v>
      </c>
      <c r="J90" s="2" t="s">
        <v>7</v>
      </c>
      <c r="K90" s="10">
        <v>5</v>
      </c>
      <c r="L90" s="10">
        <v>7</v>
      </c>
      <c r="M90" s="14">
        <v>802000</v>
      </c>
      <c r="N90" s="14">
        <v>42773.333333333336</v>
      </c>
      <c r="O90" s="14">
        <v>5525</v>
      </c>
      <c r="P90" s="10">
        <f t="shared" si="8"/>
        <v>5525</v>
      </c>
      <c r="Q90" s="17">
        <v>70</v>
      </c>
      <c r="R90" s="18">
        <v>230</v>
      </c>
      <c r="S90" s="18">
        <f t="shared" si="9"/>
        <v>386750</v>
      </c>
      <c r="T90" s="18">
        <f t="shared" si="10"/>
        <v>1270750</v>
      </c>
    </row>
    <row r="91" spans="1:20" x14ac:dyDescent="0.3">
      <c r="A91" s="7">
        <v>43434</v>
      </c>
      <c r="B91" s="2" t="str">
        <f t="shared" si="6"/>
        <v>Nov</v>
      </c>
      <c r="C91" s="13">
        <f t="shared" si="7"/>
        <v>2018</v>
      </c>
      <c r="D91" s="2" t="s">
        <v>14</v>
      </c>
      <c r="E91" s="10">
        <v>197680</v>
      </c>
      <c r="F91" s="10">
        <v>128492</v>
      </c>
      <c r="G91" s="10">
        <v>79072</v>
      </c>
      <c r="H91" s="10">
        <v>49420</v>
      </c>
      <c r="I91" s="10">
        <v>39536</v>
      </c>
      <c r="J91" s="2" t="s">
        <v>8</v>
      </c>
      <c r="K91" s="10">
        <v>5</v>
      </c>
      <c r="L91" s="10">
        <v>3</v>
      </c>
      <c r="M91" s="14">
        <v>494200</v>
      </c>
      <c r="N91" s="14">
        <v>20591.666666666668</v>
      </c>
      <c r="O91" s="14">
        <v>1170</v>
      </c>
      <c r="P91" s="10">
        <f t="shared" si="8"/>
        <v>1170</v>
      </c>
      <c r="Q91" s="17">
        <v>70</v>
      </c>
      <c r="R91" s="18">
        <v>230</v>
      </c>
      <c r="S91" s="18">
        <f t="shared" si="9"/>
        <v>81900</v>
      </c>
      <c r="T91" s="18">
        <f t="shared" si="10"/>
        <v>269100</v>
      </c>
    </row>
    <row r="92" spans="1:20" x14ac:dyDescent="0.3">
      <c r="A92" s="7">
        <v>43434</v>
      </c>
      <c r="B92" s="3" t="str">
        <f t="shared" si="6"/>
        <v>Nov</v>
      </c>
      <c r="C92" s="13">
        <f t="shared" si="7"/>
        <v>2018</v>
      </c>
      <c r="D92" s="3" t="s">
        <v>14</v>
      </c>
      <c r="E92" s="10">
        <v>278400</v>
      </c>
      <c r="F92" s="10">
        <v>180960</v>
      </c>
      <c r="G92" s="10">
        <v>111360</v>
      </c>
      <c r="H92" s="10">
        <v>69600</v>
      </c>
      <c r="I92" s="10">
        <v>55680</v>
      </c>
      <c r="J92" s="3" t="s">
        <v>9</v>
      </c>
      <c r="K92" s="10">
        <v>7</v>
      </c>
      <c r="L92" s="10">
        <v>2</v>
      </c>
      <c r="M92" s="14">
        <v>696000</v>
      </c>
      <c r="N92" s="14">
        <v>29000</v>
      </c>
      <c r="O92" s="14">
        <v>2275</v>
      </c>
      <c r="P92" s="10">
        <f t="shared" si="8"/>
        <v>2275</v>
      </c>
      <c r="Q92" s="17">
        <v>70</v>
      </c>
      <c r="R92" s="18">
        <v>230</v>
      </c>
      <c r="S92" s="18">
        <f t="shared" si="9"/>
        <v>159250</v>
      </c>
      <c r="T92" s="18">
        <f t="shared" si="10"/>
        <v>523250</v>
      </c>
    </row>
    <row r="93" spans="1:20" x14ac:dyDescent="0.3">
      <c r="A93" s="7">
        <v>43434</v>
      </c>
      <c r="B93" s="3" t="str">
        <f t="shared" si="6"/>
        <v>Nov</v>
      </c>
      <c r="C93" s="13">
        <f t="shared" si="7"/>
        <v>2018</v>
      </c>
      <c r="D93" s="3" t="s">
        <v>14</v>
      </c>
      <c r="E93" s="10">
        <v>271200</v>
      </c>
      <c r="F93" s="10">
        <v>176280</v>
      </c>
      <c r="G93" s="10">
        <v>108480</v>
      </c>
      <c r="H93" s="10">
        <v>67800</v>
      </c>
      <c r="I93" s="10">
        <v>54240</v>
      </c>
      <c r="J93" s="3" t="s">
        <v>10</v>
      </c>
      <c r="K93" s="10">
        <v>2</v>
      </c>
      <c r="L93" s="10">
        <v>1</v>
      </c>
      <c r="M93" s="14">
        <v>678000</v>
      </c>
      <c r="N93" s="14">
        <v>28250</v>
      </c>
      <c r="O93" s="14">
        <v>4225</v>
      </c>
      <c r="P93" s="10">
        <f t="shared" si="8"/>
        <v>4225</v>
      </c>
      <c r="Q93" s="17">
        <v>70</v>
      </c>
      <c r="R93" s="18">
        <v>230</v>
      </c>
      <c r="S93" s="18">
        <f t="shared" si="9"/>
        <v>295750</v>
      </c>
      <c r="T93" s="18">
        <f t="shared" si="10"/>
        <v>971750</v>
      </c>
    </row>
    <row r="94" spans="1:20" x14ac:dyDescent="0.3">
      <c r="A94" s="7">
        <v>43465</v>
      </c>
      <c r="B94" s="2" t="str">
        <f t="shared" si="6"/>
        <v>Dec</v>
      </c>
      <c r="C94" s="13">
        <f t="shared" si="7"/>
        <v>2018</v>
      </c>
      <c r="D94" s="2" t="s">
        <v>14</v>
      </c>
      <c r="E94" s="10">
        <v>268800</v>
      </c>
      <c r="F94" s="10">
        <v>174720</v>
      </c>
      <c r="G94" s="10">
        <v>107520</v>
      </c>
      <c r="H94" s="10">
        <v>67200</v>
      </c>
      <c r="I94" s="10">
        <v>53760</v>
      </c>
      <c r="J94" s="2" t="s">
        <v>7</v>
      </c>
      <c r="K94" s="10">
        <v>1</v>
      </c>
      <c r="L94" s="10">
        <v>8</v>
      </c>
      <c r="M94" s="14">
        <v>672000</v>
      </c>
      <c r="N94" s="14">
        <v>33600</v>
      </c>
      <c r="O94" s="14">
        <v>6500</v>
      </c>
      <c r="P94" s="10">
        <f t="shared" si="8"/>
        <v>6500</v>
      </c>
      <c r="Q94" s="17">
        <v>70</v>
      </c>
      <c r="R94" s="18">
        <v>230</v>
      </c>
      <c r="S94" s="18">
        <f t="shared" si="9"/>
        <v>455000</v>
      </c>
      <c r="T94" s="18">
        <f t="shared" si="10"/>
        <v>1495000</v>
      </c>
    </row>
    <row r="95" spans="1:20" x14ac:dyDescent="0.3">
      <c r="A95" s="7">
        <v>43465</v>
      </c>
      <c r="B95" s="2" t="str">
        <f t="shared" si="6"/>
        <v>Dec</v>
      </c>
      <c r="C95" s="13">
        <f t="shared" si="7"/>
        <v>2018</v>
      </c>
      <c r="D95" s="2" t="s">
        <v>14</v>
      </c>
      <c r="E95" s="10">
        <v>227600</v>
      </c>
      <c r="F95" s="10">
        <v>147940</v>
      </c>
      <c r="G95" s="10">
        <v>91040</v>
      </c>
      <c r="H95" s="10">
        <v>56900</v>
      </c>
      <c r="I95" s="10">
        <v>45520</v>
      </c>
      <c r="J95" s="2" t="s">
        <v>8</v>
      </c>
      <c r="K95" s="10">
        <v>8</v>
      </c>
      <c r="L95" s="10">
        <v>7</v>
      </c>
      <c r="M95" s="14">
        <v>569000</v>
      </c>
      <c r="N95" s="14">
        <v>23708.333333333332</v>
      </c>
      <c r="O95" s="14">
        <v>650</v>
      </c>
      <c r="P95" s="10">
        <f t="shared" si="8"/>
        <v>650</v>
      </c>
      <c r="Q95" s="17">
        <v>70</v>
      </c>
      <c r="R95" s="18">
        <v>230</v>
      </c>
      <c r="S95" s="18">
        <f t="shared" si="9"/>
        <v>45500</v>
      </c>
      <c r="T95" s="18">
        <f t="shared" si="10"/>
        <v>149500</v>
      </c>
    </row>
    <row r="96" spans="1:20" x14ac:dyDescent="0.3">
      <c r="A96" s="7">
        <v>43465</v>
      </c>
      <c r="B96" s="3" t="str">
        <f t="shared" si="6"/>
        <v>Dec</v>
      </c>
      <c r="C96" s="13">
        <f t="shared" si="7"/>
        <v>2018</v>
      </c>
      <c r="D96" s="3" t="s">
        <v>14</v>
      </c>
      <c r="E96" s="10">
        <v>242400</v>
      </c>
      <c r="F96" s="10">
        <v>157560</v>
      </c>
      <c r="G96" s="10">
        <v>96960</v>
      </c>
      <c r="H96" s="10">
        <v>60600</v>
      </c>
      <c r="I96" s="10">
        <v>48480</v>
      </c>
      <c r="J96" s="3" t="s">
        <v>9</v>
      </c>
      <c r="K96" s="10">
        <v>4</v>
      </c>
      <c r="L96" s="10">
        <v>6</v>
      </c>
      <c r="M96" s="14">
        <v>606000</v>
      </c>
      <c r="N96" s="14">
        <v>16160</v>
      </c>
      <c r="O96" s="14">
        <v>1625</v>
      </c>
      <c r="P96" s="10">
        <f t="shared" si="8"/>
        <v>1625</v>
      </c>
      <c r="Q96" s="17">
        <v>70</v>
      </c>
      <c r="R96" s="18">
        <v>230</v>
      </c>
      <c r="S96" s="18">
        <f t="shared" si="9"/>
        <v>113750</v>
      </c>
      <c r="T96" s="18">
        <f t="shared" si="10"/>
        <v>373750</v>
      </c>
    </row>
    <row r="97" spans="1:20" x14ac:dyDescent="0.3">
      <c r="A97" s="7">
        <v>43465</v>
      </c>
      <c r="B97" s="3" t="str">
        <f t="shared" si="6"/>
        <v>Dec</v>
      </c>
      <c r="C97" s="13">
        <f t="shared" si="7"/>
        <v>2018</v>
      </c>
      <c r="D97" s="3" t="s">
        <v>14</v>
      </c>
      <c r="E97" s="10">
        <v>284400</v>
      </c>
      <c r="F97" s="10">
        <v>184860</v>
      </c>
      <c r="G97" s="10">
        <v>113760</v>
      </c>
      <c r="H97" s="10">
        <v>71100</v>
      </c>
      <c r="I97" s="10">
        <v>56880</v>
      </c>
      <c r="J97" s="3" t="s">
        <v>10</v>
      </c>
      <c r="K97" s="10">
        <v>1</v>
      </c>
      <c r="L97" s="10">
        <v>1</v>
      </c>
      <c r="M97" s="14">
        <v>711000</v>
      </c>
      <c r="N97" s="14">
        <v>22515</v>
      </c>
      <c r="O97" s="14">
        <v>4225</v>
      </c>
      <c r="P97" s="10">
        <f t="shared" si="8"/>
        <v>4225</v>
      </c>
      <c r="Q97" s="17">
        <v>70</v>
      </c>
      <c r="R97" s="18">
        <v>230</v>
      </c>
      <c r="S97" s="18">
        <f t="shared" si="9"/>
        <v>295750</v>
      </c>
      <c r="T97" s="18">
        <f t="shared" si="10"/>
        <v>971750</v>
      </c>
    </row>
    <row r="98" spans="1:20" x14ac:dyDescent="0.3">
      <c r="A98" s="6">
        <v>43496</v>
      </c>
      <c r="B98" s="4" t="str">
        <f t="shared" ref="B98:B129" si="11">TEXT(A98, "mmm")</f>
        <v>Jan</v>
      </c>
      <c r="C98" s="10">
        <f t="shared" si="7"/>
        <v>2019</v>
      </c>
      <c r="D98" s="4" t="s">
        <v>12</v>
      </c>
      <c r="E98" s="10">
        <v>240540</v>
      </c>
      <c r="F98" s="10">
        <v>177240.00000000003</v>
      </c>
      <c r="G98" s="10">
        <v>126600</v>
      </c>
      <c r="H98" s="10">
        <v>50640</v>
      </c>
      <c r="I98" s="10">
        <v>37980</v>
      </c>
      <c r="J98" s="4" t="s">
        <v>7</v>
      </c>
      <c r="K98" s="10">
        <v>4</v>
      </c>
      <c r="L98" s="10">
        <v>6</v>
      </c>
      <c r="M98" s="10">
        <v>633000</v>
      </c>
      <c r="N98" s="10">
        <v>21100</v>
      </c>
      <c r="O98" s="10">
        <v>3120</v>
      </c>
      <c r="P98" s="10">
        <f t="shared" si="8"/>
        <v>3120</v>
      </c>
      <c r="Q98" s="16">
        <v>80</v>
      </c>
      <c r="R98" s="16">
        <v>260</v>
      </c>
      <c r="S98" s="16">
        <f t="shared" si="9"/>
        <v>249600</v>
      </c>
      <c r="T98" s="16">
        <f t="shared" si="10"/>
        <v>811200</v>
      </c>
    </row>
    <row r="99" spans="1:20" x14ac:dyDescent="0.3">
      <c r="A99" s="6">
        <v>43496</v>
      </c>
      <c r="B99" s="4" t="str">
        <f t="shared" si="11"/>
        <v>Jan</v>
      </c>
      <c r="C99" s="10">
        <f t="shared" si="7"/>
        <v>2019</v>
      </c>
      <c r="D99" s="4" t="s">
        <v>12</v>
      </c>
      <c r="E99" s="10">
        <v>224960</v>
      </c>
      <c r="F99" s="10">
        <v>165760.00000000003</v>
      </c>
      <c r="G99" s="10">
        <v>118400</v>
      </c>
      <c r="H99" s="10">
        <v>47360</v>
      </c>
      <c r="I99" s="10">
        <v>35520</v>
      </c>
      <c r="J99" s="4" t="s">
        <v>8</v>
      </c>
      <c r="K99" s="10">
        <v>1</v>
      </c>
      <c r="L99" s="10">
        <v>5</v>
      </c>
      <c r="M99" s="10">
        <v>592000</v>
      </c>
      <c r="N99" s="10">
        <v>24666.666666666668</v>
      </c>
      <c r="O99" s="10">
        <v>1443</v>
      </c>
      <c r="P99" s="10">
        <f t="shared" si="8"/>
        <v>1443</v>
      </c>
      <c r="Q99" s="16">
        <v>80</v>
      </c>
      <c r="R99" s="16">
        <v>260</v>
      </c>
      <c r="S99" s="16">
        <f t="shared" si="9"/>
        <v>115440</v>
      </c>
      <c r="T99" s="16">
        <f t="shared" si="10"/>
        <v>375180</v>
      </c>
    </row>
    <row r="100" spans="1:20" x14ac:dyDescent="0.3">
      <c r="A100" s="6">
        <v>43496</v>
      </c>
      <c r="B100" s="5" t="str">
        <f t="shared" si="11"/>
        <v>Jan</v>
      </c>
      <c r="C100" s="10">
        <f t="shared" si="7"/>
        <v>2019</v>
      </c>
      <c r="D100" s="5" t="s">
        <v>12</v>
      </c>
      <c r="E100" s="10">
        <v>226480</v>
      </c>
      <c r="F100" s="10">
        <v>166880.00000000003</v>
      </c>
      <c r="G100" s="10">
        <v>119200</v>
      </c>
      <c r="H100" s="10">
        <v>47680</v>
      </c>
      <c r="I100" s="10">
        <v>35760</v>
      </c>
      <c r="J100" s="5" t="s">
        <v>9</v>
      </c>
      <c r="K100" s="10">
        <v>1</v>
      </c>
      <c r="L100" s="10">
        <v>8</v>
      </c>
      <c r="M100" s="10">
        <v>596000</v>
      </c>
      <c r="N100" s="10">
        <v>29800</v>
      </c>
      <c r="O100" s="10">
        <v>1365</v>
      </c>
      <c r="P100" s="10">
        <f t="shared" si="8"/>
        <v>1365</v>
      </c>
      <c r="Q100" s="16">
        <v>80</v>
      </c>
      <c r="R100" s="16">
        <v>260</v>
      </c>
      <c r="S100" s="16">
        <f t="shared" si="9"/>
        <v>109200</v>
      </c>
      <c r="T100" s="16">
        <f t="shared" si="10"/>
        <v>354900</v>
      </c>
    </row>
    <row r="101" spans="1:20" x14ac:dyDescent="0.3">
      <c r="A101" s="6">
        <v>43496</v>
      </c>
      <c r="B101" s="5" t="str">
        <f t="shared" si="11"/>
        <v>Jan</v>
      </c>
      <c r="C101" s="10">
        <f t="shared" si="7"/>
        <v>2019</v>
      </c>
      <c r="D101" s="5" t="s">
        <v>12</v>
      </c>
      <c r="E101" s="10">
        <v>197980</v>
      </c>
      <c r="F101" s="10">
        <v>145880.00000000003</v>
      </c>
      <c r="G101" s="10">
        <v>104200</v>
      </c>
      <c r="H101" s="10">
        <v>41680</v>
      </c>
      <c r="I101" s="10">
        <v>31260</v>
      </c>
      <c r="J101" s="5" t="s">
        <v>10</v>
      </c>
      <c r="K101" s="10">
        <v>5</v>
      </c>
      <c r="L101" s="10">
        <v>5</v>
      </c>
      <c r="M101" s="10">
        <v>521000</v>
      </c>
      <c r="N101" s="10">
        <v>16498.333333333332</v>
      </c>
      <c r="O101" s="10">
        <v>1608.5875000000001</v>
      </c>
      <c r="P101" s="10">
        <f t="shared" si="8"/>
        <v>1608.5875000000001</v>
      </c>
      <c r="Q101" s="16">
        <v>80</v>
      </c>
      <c r="R101" s="16">
        <v>260</v>
      </c>
      <c r="S101" s="16">
        <f t="shared" si="9"/>
        <v>128687</v>
      </c>
      <c r="T101" s="16">
        <f t="shared" si="10"/>
        <v>418232.75</v>
      </c>
    </row>
    <row r="102" spans="1:20" x14ac:dyDescent="0.3">
      <c r="A102" s="6">
        <v>43524</v>
      </c>
      <c r="B102" s="4" t="str">
        <f t="shared" si="11"/>
        <v>Feb</v>
      </c>
      <c r="C102" s="10">
        <f t="shared" si="7"/>
        <v>2019</v>
      </c>
      <c r="D102" s="4" t="s">
        <v>12</v>
      </c>
      <c r="E102" s="10">
        <v>262580</v>
      </c>
      <c r="F102" s="10">
        <v>193480.00000000003</v>
      </c>
      <c r="G102" s="10">
        <v>138200</v>
      </c>
      <c r="H102" s="10">
        <v>55280</v>
      </c>
      <c r="I102" s="10">
        <v>41460</v>
      </c>
      <c r="J102" s="4" t="s">
        <v>7</v>
      </c>
      <c r="K102" s="10">
        <v>1</v>
      </c>
      <c r="L102" s="10">
        <v>3</v>
      </c>
      <c r="M102" s="10">
        <v>691000</v>
      </c>
      <c r="N102" s="10">
        <v>36853.333333333336</v>
      </c>
      <c r="O102" s="10">
        <v>5749.1200000000008</v>
      </c>
      <c r="P102" s="10">
        <f t="shared" si="8"/>
        <v>5749.1200000000008</v>
      </c>
      <c r="Q102" s="16">
        <v>80</v>
      </c>
      <c r="R102" s="16">
        <v>260</v>
      </c>
      <c r="S102" s="16">
        <f t="shared" si="9"/>
        <v>459929.60000000009</v>
      </c>
      <c r="T102" s="16">
        <f t="shared" si="10"/>
        <v>1494771.2000000002</v>
      </c>
    </row>
    <row r="103" spans="1:20" x14ac:dyDescent="0.3">
      <c r="A103" s="6">
        <v>43524</v>
      </c>
      <c r="B103" s="4" t="str">
        <f t="shared" si="11"/>
        <v>Feb</v>
      </c>
      <c r="C103" s="10">
        <f t="shared" si="7"/>
        <v>2019</v>
      </c>
      <c r="D103" s="4" t="s">
        <v>12</v>
      </c>
      <c r="E103" s="10">
        <v>269040</v>
      </c>
      <c r="F103" s="10">
        <v>198240.00000000003</v>
      </c>
      <c r="G103" s="10">
        <v>141600</v>
      </c>
      <c r="H103" s="10">
        <v>56640</v>
      </c>
      <c r="I103" s="10">
        <v>42480</v>
      </c>
      <c r="J103" s="4" t="s">
        <v>8</v>
      </c>
      <c r="K103" s="10">
        <v>3</v>
      </c>
      <c r="L103" s="10">
        <v>3</v>
      </c>
      <c r="M103" s="10">
        <v>708000</v>
      </c>
      <c r="N103" s="10">
        <v>23600</v>
      </c>
      <c r="O103" s="10">
        <v>1625</v>
      </c>
      <c r="P103" s="10">
        <f t="shared" si="8"/>
        <v>1625</v>
      </c>
      <c r="Q103" s="16">
        <v>80</v>
      </c>
      <c r="R103" s="16">
        <v>260</v>
      </c>
      <c r="S103" s="16">
        <f t="shared" si="9"/>
        <v>130000</v>
      </c>
      <c r="T103" s="16">
        <f t="shared" si="10"/>
        <v>422500</v>
      </c>
    </row>
    <row r="104" spans="1:20" x14ac:dyDescent="0.3">
      <c r="A104" s="6">
        <v>43524</v>
      </c>
      <c r="B104" s="5" t="str">
        <f t="shared" si="11"/>
        <v>Feb</v>
      </c>
      <c r="C104" s="10">
        <f t="shared" si="7"/>
        <v>2019</v>
      </c>
      <c r="D104" s="5" t="s">
        <v>12</v>
      </c>
      <c r="E104" s="10">
        <v>254600</v>
      </c>
      <c r="F104" s="10">
        <v>187600.00000000003</v>
      </c>
      <c r="G104" s="10">
        <v>134000</v>
      </c>
      <c r="H104" s="10">
        <v>53600</v>
      </c>
      <c r="I104" s="10">
        <v>40200</v>
      </c>
      <c r="J104" s="5" t="s">
        <v>9</v>
      </c>
      <c r="K104" s="10">
        <v>4</v>
      </c>
      <c r="L104" s="10">
        <v>6</v>
      </c>
      <c r="M104" s="10">
        <v>670000</v>
      </c>
      <c r="N104" s="10">
        <v>14516.66666666667</v>
      </c>
      <c r="O104" s="10">
        <v>1698.4500000000003</v>
      </c>
      <c r="P104" s="10">
        <f t="shared" si="8"/>
        <v>1698.4500000000003</v>
      </c>
      <c r="Q104" s="16">
        <v>80</v>
      </c>
      <c r="R104" s="16">
        <v>260</v>
      </c>
      <c r="S104" s="16">
        <f t="shared" si="9"/>
        <v>135876.00000000003</v>
      </c>
      <c r="T104" s="16">
        <f t="shared" si="10"/>
        <v>441597.00000000006</v>
      </c>
    </row>
    <row r="105" spans="1:20" x14ac:dyDescent="0.3">
      <c r="A105" s="6">
        <v>43524</v>
      </c>
      <c r="B105" s="5" t="str">
        <f t="shared" si="11"/>
        <v>Feb</v>
      </c>
      <c r="C105" s="10">
        <f t="shared" si="7"/>
        <v>2019</v>
      </c>
      <c r="D105" s="5" t="s">
        <v>12</v>
      </c>
      <c r="E105" s="10">
        <v>203680</v>
      </c>
      <c r="F105" s="10">
        <v>150080.00000000003</v>
      </c>
      <c r="G105" s="10">
        <v>107200</v>
      </c>
      <c r="H105" s="10">
        <v>42880</v>
      </c>
      <c r="I105" s="10">
        <v>32160</v>
      </c>
      <c r="J105" s="5" t="s">
        <v>10</v>
      </c>
      <c r="K105" s="10">
        <v>3</v>
      </c>
      <c r="L105" s="10">
        <v>1</v>
      </c>
      <c r="M105" s="10">
        <v>536000</v>
      </c>
      <c r="N105" s="10">
        <v>28586.666666666668</v>
      </c>
      <c r="O105" s="10">
        <v>2229.7600000000002</v>
      </c>
      <c r="P105" s="10">
        <f t="shared" si="8"/>
        <v>2229.7600000000002</v>
      </c>
      <c r="Q105" s="16">
        <v>80</v>
      </c>
      <c r="R105" s="16">
        <v>260</v>
      </c>
      <c r="S105" s="16">
        <f t="shared" si="9"/>
        <v>178380.80000000002</v>
      </c>
      <c r="T105" s="16">
        <f t="shared" si="10"/>
        <v>579737.60000000009</v>
      </c>
    </row>
    <row r="106" spans="1:20" x14ac:dyDescent="0.3">
      <c r="A106" s="6">
        <v>43555</v>
      </c>
      <c r="B106" s="4" t="str">
        <f t="shared" si="11"/>
        <v>Mar</v>
      </c>
      <c r="C106" s="10">
        <f t="shared" si="7"/>
        <v>2019</v>
      </c>
      <c r="D106" s="4" t="s">
        <v>12</v>
      </c>
      <c r="E106" s="10">
        <v>272080</v>
      </c>
      <c r="F106" s="10">
        <v>200480.00000000003</v>
      </c>
      <c r="G106" s="10">
        <v>143200</v>
      </c>
      <c r="H106" s="10">
        <v>57280</v>
      </c>
      <c r="I106" s="10">
        <v>42960</v>
      </c>
      <c r="J106" s="4" t="s">
        <v>7</v>
      </c>
      <c r="K106" s="10">
        <v>4</v>
      </c>
      <c r="L106" s="10">
        <v>3</v>
      </c>
      <c r="M106" s="10">
        <v>716000</v>
      </c>
      <c r="N106" s="10">
        <v>38186.666666666664</v>
      </c>
      <c r="O106" s="10">
        <v>5212.4800000000005</v>
      </c>
      <c r="P106" s="10">
        <f t="shared" si="8"/>
        <v>5212.4800000000005</v>
      </c>
      <c r="Q106" s="16">
        <v>80</v>
      </c>
      <c r="R106" s="16">
        <v>260</v>
      </c>
      <c r="S106" s="16">
        <f t="shared" si="9"/>
        <v>416998.40000000002</v>
      </c>
      <c r="T106" s="16">
        <f t="shared" si="10"/>
        <v>1355244.8</v>
      </c>
    </row>
    <row r="107" spans="1:20" x14ac:dyDescent="0.3">
      <c r="A107" s="6">
        <v>43555</v>
      </c>
      <c r="B107" s="4" t="str">
        <f t="shared" si="11"/>
        <v>Mar</v>
      </c>
      <c r="C107" s="10">
        <f t="shared" si="7"/>
        <v>2019</v>
      </c>
      <c r="D107" s="4" t="s">
        <v>12</v>
      </c>
      <c r="E107" s="10">
        <v>212800</v>
      </c>
      <c r="F107" s="10">
        <v>156800.00000000003</v>
      </c>
      <c r="G107" s="10">
        <v>112000</v>
      </c>
      <c r="H107" s="10">
        <v>44800</v>
      </c>
      <c r="I107" s="10">
        <v>33600</v>
      </c>
      <c r="J107" s="4" t="s">
        <v>8</v>
      </c>
      <c r="K107" s="10">
        <v>1</v>
      </c>
      <c r="L107" s="10">
        <v>1</v>
      </c>
      <c r="M107" s="10">
        <v>560000</v>
      </c>
      <c r="N107" s="10">
        <v>29866.666666666668</v>
      </c>
      <c r="O107" s="10">
        <v>1300</v>
      </c>
      <c r="P107" s="10">
        <f t="shared" si="8"/>
        <v>1300</v>
      </c>
      <c r="Q107" s="16">
        <v>80</v>
      </c>
      <c r="R107" s="16">
        <v>260</v>
      </c>
      <c r="S107" s="16">
        <f t="shared" si="9"/>
        <v>104000</v>
      </c>
      <c r="T107" s="16">
        <f t="shared" si="10"/>
        <v>338000</v>
      </c>
    </row>
    <row r="108" spans="1:20" x14ac:dyDescent="0.3">
      <c r="A108" s="6">
        <v>43555</v>
      </c>
      <c r="B108" s="5" t="str">
        <f t="shared" si="11"/>
        <v>Mar</v>
      </c>
      <c r="C108" s="10">
        <f t="shared" si="7"/>
        <v>2019</v>
      </c>
      <c r="D108" s="5" t="s">
        <v>12</v>
      </c>
      <c r="E108" s="10">
        <v>246240</v>
      </c>
      <c r="F108" s="10">
        <v>181440.00000000003</v>
      </c>
      <c r="G108" s="10">
        <v>129600</v>
      </c>
      <c r="H108" s="10">
        <v>51840</v>
      </c>
      <c r="I108" s="10">
        <v>38880</v>
      </c>
      <c r="J108" s="5" t="s">
        <v>9</v>
      </c>
      <c r="K108" s="10">
        <v>6</v>
      </c>
      <c r="L108" s="10">
        <v>5</v>
      </c>
      <c r="M108" s="10">
        <v>648000</v>
      </c>
      <c r="N108" s="10">
        <v>11880</v>
      </c>
      <c r="O108" s="10">
        <v>1158.3</v>
      </c>
      <c r="P108" s="10">
        <f t="shared" si="8"/>
        <v>1158.3</v>
      </c>
      <c r="Q108" s="16">
        <v>80</v>
      </c>
      <c r="R108" s="16">
        <v>260</v>
      </c>
      <c r="S108" s="16">
        <f t="shared" si="9"/>
        <v>92664</v>
      </c>
      <c r="T108" s="16">
        <f t="shared" si="10"/>
        <v>301158</v>
      </c>
    </row>
    <row r="109" spans="1:20" x14ac:dyDescent="0.3">
      <c r="A109" s="6">
        <v>43555</v>
      </c>
      <c r="B109" s="5" t="str">
        <f t="shared" si="11"/>
        <v>Mar</v>
      </c>
      <c r="C109" s="10">
        <f t="shared" si="7"/>
        <v>2019</v>
      </c>
      <c r="D109" s="5" t="s">
        <v>12</v>
      </c>
      <c r="E109" s="10">
        <v>183464</v>
      </c>
      <c r="F109" s="10">
        <v>135184.00000000003</v>
      </c>
      <c r="G109" s="10">
        <v>96560</v>
      </c>
      <c r="H109" s="10">
        <v>38624</v>
      </c>
      <c r="I109" s="10">
        <v>28968</v>
      </c>
      <c r="J109" s="5" t="s">
        <v>10</v>
      </c>
      <c r="K109" s="10">
        <v>5</v>
      </c>
      <c r="L109" s="10">
        <v>6</v>
      </c>
      <c r="M109" s="10">
        <v>482800</v>
      </c>
      <c r="N109" s="10">
        <v>22530.666666666668</v>
      </c>
      <c r="O109" s="10">
        <v>2196.7400000000002</v>
      </c>
      <c r="P109" s="10">
        <f t="shared" si="8"/>
        <v>2196.7400000000002</v>
      </c>
      <c r="Q109" s="16">
        <v>80</v>
      </c>
      <c r="R109" s="16">
        <v>260</v>
      </c>
      <c r="S109" s="16">
        <f t="shared" si="9"/>
        <v>175739.2</v>
      </c>
      <c r="T109" s="16">
        <f t="shared" si="10"/>
        <v>571152.4</v>
      </c>
    </row>
    <row r="110" spans="1:20" x14ac:dyDescent="0.3">
      <c r="A110" s="6">
        <v>43585</v>
      </c>
      <c r="B110" s="4" t="str">
        <f t="shared" si="11"/>
        <v>Apr</v>
      </c>
      <c r="C110" s="10">
        <f t="shared" si="7"/>
        <v>2019</v>
      </c>
      <c r="D110" s="4" t="s">
        <v>12</v>
      </c>
      <c r="E110" s="10">
        <v>240160</v>
      </c>
      <c r="F110" s="10">
        <v>176960.00000000003</v>
      </c>
      <c r="G110" s="10">
        <v>126400</v>
      </c>
      <c r="H110" s="10">
        <v>50560</v>
      </c>
      <c r="I110" s="10">
        <v>37920</v>
      </c>
      <c r="J110" s="4" t="s">
        <v>7</v>
      </c>
      <c r="K110" s="10">
        <v>4</v>
      </c>
      <c r="L110" s="10">
        <v>7</v>
      </c>
      <c r="M110" s="10">
        <v>632000</v>
      </c>
      <c r="N110" s="10">
        <v>13693.333333333334</v>
      </c>
      <c r="O110" s="10">
        <v>2340</v>
      </c>
      <c r="P110" s="10">
        <f t="shared" si="8"/>
        <v>2340</v>
      </c>
      <c r="Q110" s="16">
        <v>80</v>
      </c>
      <c r="R110" s="16">
        <v>260</v>
      </c>
      <c r="S110" s="16">
        <f t="shared" si="9"/>
        <v>187200</v>
      </c>
      <c r="T110" s="16">
        <f t="shared" si="10"/>
        <v>608400</v>
      </c>
    </row>
    <row r="111" spans="1:20" x14ac:dyDescent="0.3">
      <c r="A111" s="6">
        <v>43585</v>
      </c>
      <c r="B111" s="4" t="str">
        <f t="shared" si="11"/>
        <v>Apr</v>
      </c>
      <c r="C111" s="10">
        <f t="shared" si="7"/>
        <v>2019</v>
      </c>
      <c r="D111" s="4" t="s">
        <v>12</v>
      </c>
      <c r="E111" s="10">
        <v>223440</v>
      </c>
      <c r="F111" s="10">
        <v>164640.00000000003</v>
      </c>
      <c r="G111" s="10">
        <v>117600</v>
      </c>
      <c r="H111" s="10">
        <v>47040</v>
      </c>
      <c r="I111" s="10">
        <v>35280</v>
      </c>
      <c r="J111" s="4" t="s">
        <v>8</v>
      </c>
      <c r="K111" s="10">
        <v>4</v>
      </c>
      <c r="L111" s="10">
        <v>3</v>
      </c>
      <c r="M111" s="10">
        <v>588000</v>
      </c>
      <c r="N111" s="10">
        <v>17640.000000000004</v>
      </c>
      <c r="O111" s="10">
        <v>1375.92</v>
      </c>
      <c r="P111" s="10">
        <f t="shared" si="8"/>
        <v>1375.92</v>
      </c>
      <c r="Q111" s="16">
        <v>80</v>
      </c>
      <c r="R111" s="16">
        <v>260</v>
      </c>
      <c r="S111" s="16">
        <f t="shared" si="9"/>
        <v>110073.60000000001</v>
      </c>
      <c r="T111" s="16">
        <f t="shared" si="10"/>
        <v>357739.2</v>
      </c>
    </row>
    <row r="112" spans="1:20" x14ac:dyDescent="0.3">
      <c r="A112" s="6">
        <v>43585</v>
      </c>
      <c r="B112" s="5" t="str">
        <f t="shared" si="11"/>
        <v>Apr</v>
      </c>
      <c r="C112" s="10">
        <f t="shared" si="7"/>
        <v>2019</v>
      </c>
      <c r="D112" s="5" t="s">
        <v>12</v>
      </c>
      <c r="E112" s="10">
        <v>266760</v>
      </c>
      <c r="F112" s="10">
        <v>196560.00000000003</v>
      </c>
      <c r="G112" s="10">
        <v>140400</v>
      </c>
      <c r="H112" s="10">
        <v>56160</v>
      </c>
      <c r="I112" s="10">
        <v>42120</v>
      </c>
      <c r="J112" s="5" t="s">
        <v>9</v>
      </c>
      <c r="K112" s="10">
        <v>8</v>
      </c>
      <c r="L112" s="10">
        <v>1</v>
      </c>
      <c r="M112" s="10">
        <v>702000</v>
      </c>
      <c r="N112" s="10">
        <v>22230</v>
      </c>
      <c r="O112" s="10">
        <v>2167.4250000000002</v>
      </c>
      <c r="P112" s="10">
        <f t="shared" si="8"/>
        <v>2167.4250000000002</v>
      </c>
      <c r="Q112" s="16">
        <v>80</v>
      </c>
      <c r="R112" s="16">
        <v>260</v>
      </c>
      <c r="S112" s="16">
        <f t="shared" si="9"/>
        <v>173394</v>
      </c>
      <c r="T112" s="16">
        <f t="shared" si="10"/>
        <v>563530.5</v>
      </c>
    </row>
    <row r="113" spans="1:20" x14ac:dyDescent="0.3">
      <c r="A113" s="6">
        <v>43585</v>
      </c>
      <c r="B113" s="5" t="str">
        <f t="shared" si="11"/>
        <v>Apr</v>
      </c>
      <c r="C113" s="10">
        <f t="shared" si="7"/>
        <v>2019</v>
      </c>
      <c r="D113" s="5" t="s">
        <v>12</v>
      </c>
      <c r="E113" s="10">
        <v>170240</v>
      </c>
      <c r="F113" s="10">
        <v>125440.00000000003</v>
      </c>
      <c r="G113" s="10">
        <v>89600</v>
      </c>
      <c r="H113" s="10">
        <v>35840</v>
      </c>
      <c r="I113" s="10">
        <v>26880</v>
      </c>
      <c r="J113" s="5" t="s">
        <v>10</v>
      </c>
      <c r="K113" s="10">
        <v>4</v>
      </c>
      <c r="L113" s="10">
        <v>1</v>
      </c>
      <c r="M113" s="10">
        <v>448000</v>
      </c>
      <c r="N113" s="10">
        <v>11200</v>
      </c>
      <c r="O113" s="10">
        <v>873.6</v>
      </c>
      <c r="P113" s="10">
        <f t="shared" si="8"/>
        <v>873.6</v>
      </c>
      <c r="Q113" s="16">
        <v>80</v>
      </c>
      <c r="R113" s="16">
        <v>260</v>
      </c>
      <c r="S113" s="16">
        <f t="shared" si="9"/>
        <v>69888</v>
      </c>
      <c r="T113" s="16">
        <f t="shared" si="10"/>
        <v>227136</v>
      </c>
    </row>
    <row r="114" spans="1:20" x14ac:dyDescent="0.3">
      <c r="A114" s="6">
        <v>43616</v>
      </c>
      <c r="B114" s="4" t="str">
        <f t="shared" si="11"/>
        <v>May</v>
      </c>
      <c r="C114" s="10">
        <f t="shared" si="7"/>
        <v>2019</v>
      </c>
      <c r="D114" s="4" t="s">
        <v>13</v>
      </c>
      <c r="E114" s="10">
        <v>235220</v>
      </c>
      <c r="F114" s="10">
        <v>173320.00000000003</v>
      </c>
      <c r="G114" s="10">
        <v>123800</v>
      </c>
      <c r="H114" s="10">
        <v>49520</v>
      </c>
      <c r="I114" s="10">
        <v>37140</v>
      </c>
      <c r="J114" s="4" t="s">
        <v>7</v>
      </c>
      <c r="K114" s="10">
        <v>4</v>
      </c>
      <c r="L114" s="10">
        <v>3</v>
      </c>
      <c r="M114" s="10">
        <v>619000</v>
      </c>
      <c r="N114" s="10">
        <v>18570.000000000004</v>
      </c>
      <c r="O114" s="10">
        <v>3575</v>
      </c>
      <c r="P114" s="10">
        <f t="shared" si="8"/>
        <v>3575</v>
      </c>
      <c r="Q114" s="16">
        <v>80</v>
      </c>
      <c r="R114" s="16">
        <v>260</v>
      </c>
      <c r="S114" s="16">
        <f t="shared" si="9"/>
        <v>286000</v>
      </c>
      <c r="T114" s="16">
        <f t="shared" si="10"/>
        <v>929500</v>
      </c>
    </row>
    <row r="115" spans="1:20" x14ac:dyDescent="0.3">
      <c r="A115" s="6">
        <v>43616</v>
      </c>
      <c r="B115" s="4" t="str">
        <f t="shared" si="11"/>
        <v>May</v>
      </c>
      <c r="C115" s="10">
        <f t="shared" si="7"/>
        <v>2019</v>
      </c>
      <c r="D115" s="4" t="s">
        <v>13</v>
      </c>
      <c r="E115" s="10">
        <v>224960</v>
      </c>
      <c r="F115" s="10">
        <v>165760.00000000003</v>
      </c>
      <c r="G115" s="10">
        <v>118400</v>
      </c>
      <c r="H115" s="10">
        <v>47360</v>
      </c>
      <c r="I115" s="10">
        <v>35520</v>
      </c>
      <c r="J115" s="4" t="s">
        <v>8</v>
      </c>
      <c r="K115" s="10">
        <v>3</v>
      </c>
      <c r="L115" s="10">
        <v>8</v>
      </c>
      <c r="M115" s="10">
        <v>592000</v>
      </c>
      <c r="N115" s="10">
        <v>27626.666666666661</v>
      </c>
      <c r="O115" s="10">
        <v>1820</v>
      </c>
      <c r="P115" s="10">
        <f t="shared" si="8"/>
        <v>1820</v>
      </c>
      <c r="Q115" s="16">
        <v>80</v>
      </c>
      <c r="R115" s="16">
        <v>260</v>
      </c>
      <c r="S115" s="16">
        <f t="shared" si="9"/>
        <v>145600</v>
      </c>
      <c r="T115" s="16">
        <f t="shared" si="10"/>
        <v>473200</v>
      </c>
    </row>
    <row r="116" spans="1:20" x14ac:dyDescent="0.3">
      <c r="A116" s="6">
        <v>43616</v>
      </c>
      <c r="B116" s="5" t="str">
        <f t="shared" si="11"/>
        <v>May</v>
      </c>
      <c r="C116" s="10">
        <f t="shared" si="7"/>
        <v>2019</v>
      </c>
      <c r="D116" s="5" t="s">
        <v>13</v>
      </c>
      <c r="E116" s="10">
        <v>251560</v>
      </c>
      <c r="F116" s="10">
        <v>185360.00000000003</v>
      </c>
      <c r="G116" s="10">
        <v>132400</v>
      </c>
      <c r="H116" s="10">
        <v>52960</v>
      </c>
      <c r="I116" s="10">
        <v>39720</v>
      </c>
      <c r="J116" s="5" t="s">
        <v>9</v>
      </c>
      <c r="K116" s="10">
        <v>4</v>
      </c>
      <c r="L116" s="10">
        <v>2</v>
      </c>
      <c r="M116" s="10">
        <v>662000</v>
      </c>
      <c r="N116" s="10">
        <v>27583.333333333332</v>
      </c>
      <c r="O116" s="10">
        <v>1613.625</v>
      </c>
      <c r="P116" s="10">
        <f t="shared" si="8"/>
        <v>1613.625</v>
      </c>
      <c r="Q116" s="16">
        <v>80</v>
      </c>
      <c r="R116" s="16">
        <v>260</v>
      </c>
      <c r="S116" s="16">
        <f t="shared" si="9"/>
        <v>129090</v>
      </c>
      <c r="T116" s="16">
        <f t="shared" si="10"/>
        <v>419542.5</v>
      </c>
    </row>
    <row r="117" spans="1:20" x14ac:dyDescent="0.3">
      <c r="A117" s="6">
        <v>43616</v>
      </c>
      <c r="B117" s="5" t="str">
        <f t="shared" si="11"/>
        <v>May</v>
      </c>
      <c r="C117" s="10">
        <f t="shared" si="7"/>
        <v>2019</v>
      </c>
      <c r="D117" s="5" t="s">
        <v>13</v>
      </c>
      <c r="E117" s="10">
        <v>188328</v>
      </c>
      <c r="F117" s="10">
        <v>138768.00000000003</v>
      </c>
      <c r="G117" s="10">
        <v>99120</v>
      </c>
      <c r="H117" s="10">
        <v>39648</v>
      </c>
      <c r="I117" s="10">
        <v>29736</v>
      </c>
      <c r="J117" s="5" t="s">
        <v>10</v>
      </c>
      <c r="K117" s="10">
        <v>2</v>
      </c>
      <c r="L117" s="10">
        <v>3</v>
      </c>
      <c r="M117" s="10">
        <v>495600</v>
      </c>
      <c r="N117" s="10">
        <v>10738.000000000002</v>
      </c>
      <c r="O117" s="10">
        <v>1465.7370000000003</v>
      </c>
      <c r="P117" s="10">
        <f t="shared" si="8"/>
        <v>1465.7370000000003</v>
      </c>
      <c r="Q117" s="16">
        <v>80</v>
      </c>
      <c r="R117" s="16">
        <v>260</v>
      </c>
      <c r="S117" s="16">
        <f t="shared" si="9"/>
        <v>117258.96000000002</v>
      </c>
      <c r="T117" s="16">
        <f t="shared" si="10"/>
        <v>381091.62000000005</v>
      </c>
    </row>
    <row r="118" spans="1:20" x14ac:dyDescent="0.3">
      <c r="A118" s="6">
        <v>43646</v>
      </c>
      <c r="B118" s="4" t="str">
        <f t="shared" si="11"/>
        <v>Jun</v>
      </c>
      <c r="C118" s="10">
        <f t="shared" si="7"/>
        <v>2019</v>
      </c>
      <c r="D118" s="4" t="s">
        <v>13</v>
      </c>
      <c r="E118" s="10">
        <v>214320</v>
      </c>
      <c r="F118" s="10">
        <v>157920.00000000003</v>
      </c>
      <c r="G118" s="10">
        <v>112800</v>
      </c>
      <c r="H118" s="10">
        <v>45120</v>
      </c>
      <c r="I118" s="10">
        <v>33840</v>
      </c>
      <c r="J118" s="4" t="s">
        <v>7</v>
      </c>
      <c r="K118" s="10">
        <v>3</v>
      </c>
      <c r="L118" s="10">
        <v>1</v>
      </c>
      <c r="M118" s="10">
        <v>564000</v>
      </c>
      <c r="N118" s="10">
        <v>30080</v>
      </c>
      <c r="O118" s="10">
        <v>2925</v>
      </c>
      <c r="P118" s="10">
        <f t="shared" si="8"/>
        <v>2925</v>
      </c>
      <c r="Q118" s="16">
        <v>80</v>
      </c>
      <c r="R118" s="16">
        <v>260</v>
      </c>
      <c r="S118" s="16">
        <f t="shared" si="9"/>
        <v>234000</v>
      </c>
      <c r="T118" s="16">
        <f t="shared" si="10"/>
        <v>760500</v>
      </c>
    </row>
    <row r="119" spans="1:20" x14ac:dyDescent="0.3">
      <c r="A119" s="6">
        <v>43646</v>
      </c>
      <c r="B119" s="4" t="str">
        <f t="shared" si="11"/>
        <v>Jun</v>
      </c>
      <c r="C119" s="10">
        <f t="shared" si="7"/>
        <v>2019</v>
      </c>
      <c r="D119" s="4" t="s">
        <v>13</v>
      </c>
      <c r="E119" s="10">
        <v>269040</v>
      </c>
      <c r="F119" s="10">
        <v>198240.00000000003</v>
      </c>
      <c r="G119" s="10">
        <v>141600</v>
      </c>
      <c r="H119" s="10">
        <v>56640</v>
      </c>
      <c r="I119" s="10">
        <v>42480</v>
      </c>
      <c r="J119" s="4" t="s">
        <v>8</v>
      </c>
      <c r="K119" s="10">
        <v>6</v>
      </c>
      <c r="L119" s="10">
        <v>6</v>
      </c>
      <c r="M119" s="10">
        <v>708000</v>
      </c>
      <c r="N119" s="10">
        <v>29500</v>
      </c>
      <c r="O119" s="10">
        <v>1170</v>
      </c>
      <c r="P119" s="10">
        <f t="shared" si="8"/>
        <v>1170</v>
      </c>
      <c r="Q119" s="16">
        <v>80</v>
      </c>
      <c r="R119" s="16">
        <v>260</v>
      </c>
      <c r="S119" s="16">
        <f t="shared" si="9"/>
        <v>93600</v>
      </c>
      <c r="T119" s="16">
        <f t="shared" si="10"/>
        <v>304200</v>
      </c>
    </row>
    <row r="120" spans="1:20" x14ac:dyDescent="0.3">
      <c r="A120" s="6">
        <v>43646</v>
      </c>
      <c r="B120" s="5" t="str">
        <f t="shared" si="11"/>
        <v>Jun</v>
      </c>
      <c r="C120" s="10">
        <f t="shared" si="7"/>
        <v>2019</v>
      </c>
      <c r="D120" s="5" t="s">
        <v>13</v>
      </c>
      <c r="E120" s="10">
        <v>251560</v>
      </c>
      <c r="F120" s="10">
        <v>185360.00000000003</v>
      </c>
      <c r="G120" s="10">
        <v>132400</v>
      </c>
      <c r="H120" s="10">
        <v>52960</v>
      </c>
      <c r="I120" s="10">
        <v>39720</v>
      </c>
      <c r="J120" s="5" t="s">
        <v>9</v>
      </c>
      <c r="K120" s="10">
        <v>6</v>
      </c>
      <c r="L120" s="10">
        <v>2</v>
      </c>
      <c r="M120" s="10">
        <v>662000</v>
      </c>
      <c r="N120" s="10">
        <v>19860.000000000004</v>
      </c>
      <c r="O120" s="10">
        <v>1625</v>
      </c>
      <c r="P120" s="10">
        <f t="shared" si="8"/>
        <v>1625</v>
      </c>
      <c r="Q120" s="16">
        <v>80</v>
      </c>
      <c r="R120" s="16">
        <v>260</v>
      </c>
      <c r="S120" s="16">
        <f t="shared" si="9"/>
        <v>130000</v>
      </c>
      <c r="T120" s="16">
        <f t="shared" si="10"/>
        <v>422500</v>
      </c>
    </row>
    <row r="121" spans="1:20" x14ac:dyDescent="0.3">
      <c r="A121" s="6">
        <v>43646</v>
      </c>
      <c r="B121" s="5" t="str">
        <f t="shared" si="11"/>
        <v>Jun</v>
      </c>
      <c r="C121" s="10">
        <f t="shared" si="7"/>
        <v>2019</v>
      </c>
      <c r="D121" s="5" t="s">
        <v>13</v>
      </c>
      <c r="E121" s="10">
        <v>187796</v>
      </c>
      <c r="F121" s="10">
        <v>138376.00000000003</v>
      </c>
      <c r="G121" s="10">
        <v>98840</v>
      </c>
      <c r="H121" s="10">
        <v>39536</v>
      </c>
      <c r="I121" s="10">
        <v>29652</v>
      </c>
      <c r="J121" s="5" t="s">
        <v>10</v>
      </c>
      <c r="K121" s="10">
        <v>5</v>
      </c>
      <c r="L121" s="10">
        <v>7</v>
      </c>
      <c r="M121" s="10">
        <v>494200</v>
      </c>
      <c r="N121" s="10">
        <v>14826.000000000002</v>
      </c>
      <c r="O121" s="10">
        <v>1170</v>
      </c>
      <c r="P121" s="10">
        <f t="shared" si="8"/>
        <v>1170</v>
      </c>
      <c r="Q121" s="16">
        <v>80</v>
      </c>
      <c r="R121" s="16">
        <v>260</v>
      </c>
      <c r="S121" s="16">
        <f t="shared" si="9"/>
        <v>93600</v>
      </c>
      <c r="T121" s="16">
        <f t="shared" si="10"/>
        <v>304200</v>
      </c>
    </row>
    <row r="122" spans="1:20" x14ac:dyDescent="0.3">
      <c r="A122" s="6">
        <v>43677</v>
      </c>
      <c r="B122" s="4" t="str">
        <f t="shared" si="11"/>
        <v>Jul</v>
      </c>
      <c r="C122" s="10">
        <f t="shared" si="7"/>
        <v>2019</v>
      </c>
      <c r="D122" s="4" t="s">
        <v>13</v>
      </c>
      <c r="E122" s="10">
        <v>294500</v>
      </c>
      <c r="F122" s="10">
        <v>217000</v>
      </c>
      <c r="G122" s="10">
        <v>155000</v>
      </c>
      <c r="H122" s="10">
        <v>62000</v>
      </c>
      <c r="I122" s="10">
        <v>46500</v>
      </c>
      <c r="J122" s="4" t="s">
        <v>7</v>
      </c>
      <c r="K122" s="10">
        <v>4</v>
      </c>
      <c r="L122" s="10">
        <v>3</v>
      </c>
      <c r="M122" s="10">
        <v>775000</v>
      </c>
      <c r="N122" s="10">
        <v>32291.666666666668</v>
      </c>
      <c r="O122" s="10">
        <v>2340</v>
      </c>
      <c r="P122" s="10">
        <f t="shared" si="8"/>
        <v>2340</v>
      </c>
      <c r="Q122" s="16">
        <v>80</v>
      </c>
      <c r="R122" s="16">
        <v>260</v>
      </c>
      <c r="S122" s="16">
        <f t="shared" si="9"/>
        <v>187200</v>
      </c>
      <c r="T122" s="16">
        <f t="shared" si="10"/>
        <v>608400</v>
      </c>
    </row>
    <row r="123" spans="1:20" x14ac:dyDescent="0.3">
      <c r="A123" s="6">
        <v>43677</v>
      </c>
      <c r="B123" s="4" t="str">
        <f t="shared" si="11"/>
        <v>Jul</v>
      </c>
      <c r="C123" s="10">
        <f t="shared" si="7"/>
        <v>2019</v>
      </c>
      <c r="D123" s="4" t="s">
        <v>13</v>
      </c>
      <c r="E123" s="10">
        <v>212800</v>
      </c>
      <c r="F123" s="10">
        <v>156800.00000000003</v>
      </c>
      <c r="G123" s="10">
        <v>112000</v>
      </c>
      <c r="H123" s="10">
        <v>44800</v>
      </c>
      <c r="I123" s="10">
        <v>33600</v>
      </c>
      <c r="J123" s="4" t="s">
        <v>8</v>
      </c>
      <c r="K123" s="10">
        <v>1</v>
      </c>
      <c r="L123" s="10">
        <v>1</v>
      </c>
      <c r="M123" s="10">
        <v>560000</v>
      </c>
      <c r="N123" s="10">
        <v>10266.666666666668</v>
      </c>
      <c r="O123" s="10">
        <v>800.80000000000018</v>
      </c>
      <c r="P123" s="10">
        <f t="shared" si="8"/>
        <v>800.80000000000018</v>
      </c>
      <c r="Q123" s="16">
        <v>80</v>
      </c>
      <c r="R123" s="16">
        <v>260</v>
      </c>
      <c r="S123" s="16">
        <f t="shared" si="9"/>
        <v>64064.000000000015</v>
      </c>
      <c r="T123" s="16">
        <f t="shared" si="10"/>
        <v>208208.00000000006</v>
      </c>
    </row>
    <row r="124" spans="1:20" x14ac:dyDescent="0.3">
      <c r="A124" s="6">
        <v>43677</v>
      </c>
      <c r="B124" s="5" t="str">
        <f t="shared" si="11"/>
        <v>Jul</v>
      </c>
      <c r="C124" s="10">
        <f t="shared" si="7"/>
        <v>2019</v>
      </c>
      <c r="D124" s="5" t="s">
        <v>13</v>
      </c>
      <c r="E124" s="10">
        <v>228760</v>
      </c>
      <c r="F124" s="10">
        <v>168560.00000000003</v>
      </c>
      <c r="G124" s="10">
        <v>120400</v>
      </c>
      <c r="H124" s="10">
        <v>48160</v>
      </c>
      <c r="I124" s="10">
        <v>36120</v>
      </c>
      <c r="J124" s="5" t="s">
        <v>9</v>
      </c>
      <c r="K124" s="10">
        <v>3</v>
      </c>
      <c r="L124" s="10">
        <v>4</v>
      </c>
      <c r="M124" s="10">
        <v>602000</v>
      </c>
      <c r="N124" s="10">
        <v>25083.333333333332</v>
      </c>
      <c r="O124" s="10">
        <v>2275</v>
      </c>
      <c r="P124" s="10">
        <f t="shared" si="8"/>
        <v>2275</v>
      </c>
      <c r="Q124" s="16">
        <v>80</v>
      </c>
      <c r="R124" s="16">
        <v>260</v>
      </c>
      <c r="S124" s="16">
        <f t="shared" si="9"/>
        <v>182000</v>
      </c>
      <c r="T124" s="16">
        <f t="shared" si="10"/>
        <v>591500</v>
      </c>
    </row>
    <row r="125" spans="1:20" x14ac:dyDescent="0.3">
      <c r="A125" s="6">
        <v>43677</v>
      </c>
      <c r="B125" s="5" t="str">
        <f t="shared" si="11"/>
        <v>Jul</v>
      </c>
      <c r="C125" s="10">
        <f t="shared" si="7"/>
        <v>2019</v>
      </c>
      <c r="D125" s="5" t="s">
        <v>13</v>
      </c>
      <c r="E125" s="10">
        <v>251560</v>
      </c>
      <c r="F125" s="10">
        <v>185360.00000000003</v>
      </c>
      <c r="G125" s="10">
        <v>132400</v>
      </c>
      <c r="H125" s="10">
        <v>52960</v>
      </c>
      <c r="I125" s="10">
        <v>39720</v>
      </c>
      <c r="J125" s="5" t="s">
        <v>10</v>
      </c>
      <c r="K125" s="10">
        <v>4</v>
      </c>
      <c r="L125" s="10">
        <v>5</v>
      </c>
      <c r="M125" s="10">
        <v>662000</v>
      </c>
      <c r="N125" s="10">
        <v>27583.333333333332</v>
      </c>
      <c r="O125" s="10">
        <v>1365</v>
      </c>
      <c r="P125" s="10">
        <f t="shared" si="8"/>
        <v>1365</v>
      </c>
      <c r="Q125" s="16">
        <v>80</v>
      </c>
      <c r="R125" s="16">
        <v>260</v>
      </c>
      <c r="S125" s="16">
        <f t="shared" si="9"/>
        <v>109200</v>
      </c>
      <c r="T125" s="16">
        <f t="shared" si="10"/>
        <v>354900</v>
      </c>
    </row>
    <row r="126" spans="1:20" x14ac:dyDescent="0.3">
      <c r="A126" s="6">
        <v>43708</v>
      </c>
      <c r="B126" s="4" t="str">
        <f t="shared" si="11"/>
        <v>Aug</v>
      </c>
      <c r="C126" s="10">
        <f t="shared" si="7"/>
        <v>2019</v>
      </c>
      <c r="D126" s="4" t="s">
        <v>13</v>
      </c>
      <c r="E126" s="10">
        <v>310840</v>
      </c>
      <c r="F126" s="10">
        <v>229040</v>
      </c>
      <c r="G126" s="10">
        <v>163600</v>
      </c>
      <c r="H126" s="10">
        <v>65440</v>
      </c>
      <c r="I126" s="10">
        <v>49080</v>
      </c>
      <c r="J126" s="4" t="s">
        <v>7</v>
      </c>
      <c r="K126" s="10">
        <v>1</v>
      </c>
      <c r="L126" s="10">
        <v>3</v>
      </c>
      <c r="M126" s="10">
        <v>818000</v>
      </c>
      <c r="N126" s="10">
        <v>17723.333333333336</v>
      </c>
      <c r="O126" s="10">
        <v>3575</v>
      </c>
      <c r="P126" s="10">
        <f t="shared" si="8"/>
        <v>3575</v>
      </c>
      <c r="Q126" s="16">
        <v>80</v>
      </c>
      <c r="R126" s="16">
        <v>260</v>
      </c>
      <c r="S126" s="16">
        <f t="shared" si="9"/>
        <v>286000</v>
      </c>
      <c r="T126" s="16">
        <f t="shared" si="10"/>
        <v>929500</v>
      </c>
    </row>
    <row r="127" spans="1:20" x14ac:dyDescent="0.3">
      <c r="A127" s="6">
        <v>43708</v>
      </c>
      <c r="B127" s="4" t="str">
        <f t="shared" si="11"/>
        <v>Aug</v>
      </c>
      <c r="C127" s="10">
        <f t="shared" si="7"/>
        <v>2019</v>
      </c>
      <c r="D127" s="4" t="s">
        <v>13</v>
      </c>
      <c r="E127" s="10">
        <v>223440</v>
      </c>
      <c r="F127" s="10">
        <v>164640.00000000003</v>
      </c>
      <c r="G127" s="10">
        <v>117600</v>
      </c>
      <c r="H127" s="10">
        <v>47040</v>
      </c>
      <c r="I127" s="10">
        <v>35280</v>
      </c>
      <c r="J127" s="4" t="s">
        <v>8</v>
      </c>
      <c r="K127" s="10">
        <v>4</v>
      </c>
      <c r="L127" s="10">
        <v>8</v>
      </c>
      <c r="M127" s="10">
        <v>588000</v>
      </c>
      <c r="N127" s="10">
        <v>31360</v>
      </c>
      <c r="O127" s="10">
        <v>1495</v>
      </c>
      <c r="P127" s="10">
        <f t="shared" si="8"/>
        <v>1495</v>
      </c>
      <c r="Q127" s="16">
        <v>80</v>
      </c>
      <c r="R127" s="16">
        <v>260</v>
      </c>
      <c r="S127" s="16">
        <f t="shared" si="9"/>
        <v>119600</v>
      </c>
      <c r="T127" s="16">
        <f t="shared" si="10"/>
        <v>388700</v>
      </c>
    </row>
    <row r="128" spans="1:20" x14ac:dyDescent="0.3">
      <c r="A128" s="6">
        <v>43708</v>
      </c>
      <c r="B128" s="5" t="str">
        <f t="shared" si="11"/>
        <v>Aug</v>
      </c>
      <c r="C128" s="10">
        <f t="shared" si="7"/>
        <v>2019</v>
      </c>
      <c r="D128" s="5" t="s">
        <v>13</v>
      </c>
      <c r="E128" s="10">
        <v>227240</v>
      </c>
      <c r="F128" s="10">
        <v>167440.00000000003</v>
      </c>
      <c r="G128" s="10">
        <v>119600</v>
      </c>
      <c r="H128" s="10">
        <v>47840</v>
      </c>
      <c r="I128" s="10">
        <v>35880</v>
      </c>
      <c r="J128" s="5" t="s">
        <v>9</v>
      </c>
      <c r="K128" s="10">
        <v>4</v>
      </c>
      <c r="L128" s="10">
        <v>5</v>
      </c>
      <c r="M128" s="10">
        <v>598000</v>
      </c>
      <c r="N128" s="10">
        <v>24916.666666666668</v>
      </c>
      <c r="O128" s="10">
        <v>1300</v>
      </c>
      <c r="P128" s="10">
        <f t="shared" si="8"/>
        <v>1300</v>
      </c>
      <c r="Q128" s="16">
        <v>80</v>
      </c>
      <c r="R128" s="16">
        <v>260</v>
      </c>
      <c r="S128" s="16">
        <f t="shared" si="9"/>
        <v>104000</v>
      </c>
      <c r="T128" s="16">
        <f t="shared" si="10"/>
        <v>338000</v>
      </c>
    </row>
    <row r="129" spans="1:20" x14ac:dyDescent="0.3">
      <c r="A129" s="6">
        <v>43708</v>
      </c>
      <c r="B129" s="5" t="str">
        <f t="shared" si="11"/>
        <v>Aug</v>
      </c>
      <c r="C129" s="10">
        <f t="shared" si="7"/>
        <v>2019</v>
      </c>
      <c r="D129" s="5" t="s">
        <v>13</v>
      </c>
      <c r="E129" s="10">
        <v>251560</v>
      </c>
      <c r="F129" s="10">
        <v>185360.00000000003</v>
      </c>
      <c r="G129" s="10">
        <v>132400</v>
      </c>
      <c r="H129" s="10">
        <v>52960</v>
      </c>
      <c r="I129" s="10">
        <v>39720</v>
      </c>
      <c r="J129" s="5" t="s">
        <v>10</v>
      </c>
      <c r="K129" s="10">
        <v>6</v>
      </c>
      <c r="L129" s="10">
        <v>8</v>
      </c>
      <c r="M129" s="10">
        <v>662000</v>
      </c>
      <c r="N129" s="10">
        <v>27583.333333333332</v>
      </c>
      <c r="O129" s="10">
        <v>2275</v>
      </c>
      <c r="P129" s="10">
        <f t="shared" si="8"/>
        <v>2275</v>
      </c>
      <c r="Q129" s="16">
        <v>80</v>
      </c>
      <c r="R129" s="16">
        <v>260</v>
      </c>
      <c r="S129" s="16">
        <f t="shared" si="9"/>
        <v>182000</v>
      </c>
      <c r="T129" s="16">
        <f t="shared" si="10"/>
        <v>591500</v>
      </c>
    </row>
    <row r="130" spans="1:20" x14ac:dyDescent="0.3">
      <c r="A130" s="6">
        <v>43738</v>
      </c>
      <c r="B130" s="4" t="str">
        <f t="shared" ref="B130:B161" si="12">TEXT(A130, "mmm")</f>
        <v>Sep</v>
      </c>
      <c r="C130" s="10">
        <f t="shared" si="7"/>
        <v>2019</v>
      </c>
      <c r="D130" s="4" t="s">
        <v>14</v>
      </c>
      <c r="E130" s="10">
        <v>227240</v>
      </c>
      <c r="F130" s="10">
        <v>167440.00000000003</v>
      </c>
      <c r="G130" s="10">
        <v>119600</v>
      </c>
      <c r="H130" s="10">
        <v>47840</v>
      </c>
      <c r="I130" s="10">
        <v>35880</v>
      </c>
      <c r="J130" s="4" t="s">
        <v>7</v>
      </c>
      <c r="K130" s="10">
        <v>1</v>
      </c>
      <c r="L130" s="10">
        <v>8</v>
      </c>
      <c r="M130" s="10">
        <v>598000</v>
      </c>
      <c r="N130" s="10">
        <v>14950</v>
      </c>
      <c r="O130" s="10">
        <v>2925</v>
      </c>
      <c r="P130" s="10">
        <f t="shared" si="8"/>
        <v>2925</v>
      </c>
      <c r="Q130" s="16">
        <v>80</v>
      </c>
      <c r="R130" s="16">
        <v>260</v>
      </c>
      <c r="S130" s="16">
        <f t="shared" si="9"/>
        <v>234000</v>
      </c>
      <c r="T130" s="16">
        <f t="shared" si="10"/>
        <v>760500</v>
      </c>
    </row>
    <row r="131" spans="1:20" x14ac:dyDescent="0.3">
      <c r="A131" s="6">
        <v>43738</v>
      </c>
      <c r="B131" s="4" t="str">
        <f t="shared" si="12"/>
        <v>Sep</v>
      </c>
      <c r="C131" s="10">
        <f t="shared" ref="C131:C193" si="13">YEAR(A131)</f>
        <v>2019</v>
      </c>
      <c r="D131" s="4" t="s">
        <v>14</v>
      </c>
      <c r="E131" s="10">
        <v>288420</v>
      </c>
      <c r="F131" s="10">
        <v>212520</v>
      </c>
      <c r="G131" s="10">
        <v>151800</v>
      </c>
      <c r="H131" s="10">
        <v>60720</v>
      </c>
      <c r="I131" s="10">
        <v>45540</v>
      </c>
      <c r="J131" s="4" t="s">
        <v>8</v>
      </c>
      <c r="K131" s="10">
        <v>2</v>
      </c>
      <c r="L131" s="10">
        <v>3</v>
      </c>
      <c r="M131" s="10">
        <v>759000</v>
      </c>
      <c r="N131" s="10">
        <v>37950</v>
      </c>
      <c r="O131" s="10">
        <v>1040</v>
      </c>
      <c r="P131" s="10">
        <f t="shared" ref="P131:P193" si="14">O131</f>
        <v>1040</v>
      </c>
      <c r="Q131" s="16">
        <v>80</v>
      </c>
      <c r="R131" s="16">
        <v>260</v>
      </c>
      <c r="S131" s="16">
        <f t="shared" ref="S131:S193" si="15">Q131*P131</f>
        <v>83200</v>
      </c>
      <c r="T131" s="16">
        <f t="shared" ref="T131:T193" si="16">R131*P131</f>
        <v>270400</v>
      </c>
    </row>
    <row r="132" spans="1:20" x14ac:dyDescent="0.3">
      <c r="A132" s="6">
        <v>43738</v>
      </c>
      <c r="B132" s="5" t="str">
        <f t="shared" si="12"/>
        <v>Sep</v>
      </c>
      <c r="C132" s="10">
        <f t="shared" si="13"/>
        <v>2019</v>
      </c>
      <c r="D132" s="5" t="s">
        <v>14</v>
      </c>
      <c r="E132" s="10">
        <v>248520</v>
      </c>
      <c r="F132" s="10">
        <v>183120.00000000003</v>
      </c>
      <c r="G132" s="10">
        <v>130800</v>
      </c>
      <c r="H132" s="10">
        <v>52320</v>
      </c>
      <c r="I132" s="10">
        <v>39240</v>
      </c>
      <c r="J132" s="5" t="s">
        <v>9</v>
      </c>
      <c r="K132" s="10">
        <v>2</v>
      </c>
      <c r="L132" s="10">
        <v>2</v>
      </c>
      <c r="M132" s="10">
        <v>654000</v>
      </c>
      <c r="N132" s="10">
        <v>20710</v>
      </c>
      <c r="O132" s="10">
        <v>1950</v>
      </c>
      <c r="P132" s="10">
        <f t="shared" si="14"/>
        <v>1950</v>
      </c>
      <c r="Q132" s="16">
        <v>80</v>
      </c>
      <c r="R132" s="16">
        <v>260</v>
      </c>
      <c r="S132" s="16">
        <f t="shared" si="15"/>
        <v>156000</v>
      </c>
      <c r="T132" s="16">
        <f t="shared" si="16"/>
        <v>507000</v>
      </c>
    </row>
    <row r="133" spans="1:20" x14ac:dyDescent="0.3">
      <c r="A133" s="6">
        <v>43738</v>
      </c>
      <c r="B133" s="5" t="str">
        <f t="shared" si="12"/>
        <v>Sep</v>
      </c>
      <c r="C133" s="10">
        <f t="shared" si="13"/>
        <v>2019</v>
      </c>
      <c r="D133" s="5" t="s">
        <v>14</v>
      </c>
      <c r="E133" s="10">
        <v>228760</v>
      </c>
      <c r="F133" s="10">
        <v>168560.00000000003</v>
      </c>
      <c r="G133" s="10">
        <v>120400</v>
      </c>
      <c r="H133" s="10">
        <v>48160</v>
      </c>
      <c r="I133" s="10">
        <v>36120</v>
      </c>
      <c r="J133" s="5" t="s">
        <v>10</v>
      </c>
      <c r="K133" s="10">
        <v>2</v>
      </c>
      <c r="L133" s="10">
        <v>3</v>
      </c>
      <c r="M133" s="10">
        <v>602000</v>
      </c>
      <c r="N133" s="10">
        <v>28093.333333333328</v>
      </c>
      <c r="O133" s="10">
        <v>4420</v>
      </c>
      <c r="P133" s="10">
        <f t="shared" si="14"/>
        <v>4420</v>
      </c>
      <c r="Q133" s="16">
        <v>80</v>
      </c>
      <c r="R133" s="16">
        <v>260</v>
      </c>
      <c r="S133" s="16">
        <f t="shared" si="15"/>
        <v>353600</v>
      </c>
      <c r="T133" s="16">
        <f t="shared" si="16"/>
        <v>1149200</v>
      </c>
    </row>
    <row r="134" spans="1:20" x14ac:dyDescent="0.3">
      <c r="A134" s="6">
        <v>43769</v>
      </c>
      <c r="B134" s="4" t="str">
        <f t="shared" si="12"/>
        <v>Oct</v>
      </c>
      <c r="C134" s="10">
        <f t="shared" si="13"/>
        <v>2019</v>
      </c>
      <c r="D134" s="4" t="s">
        <v>14</v>
      </c>
      <c r="E134" s="10">
        <v>239020</v>
      </c>
      <c r="F134" s="10">
        <v>176120.00000000003</v>
      </c>
      <c r="G134" s="10">
        <v>125800</v>
      </c>
      <c r="H134" s="10">
        <v>50320</v>
      </c>
      <c r="I134" s="10">
        <v>37740</v>
      </c>
      <c r="J134" s="4" t="s">
        <v>7</v>
      </c>
      <c r="K134" s="10">
        <v>2</v>
      </c>
      <c r="L134" s="10">
        <v>2</v>
      </c>
      <c r="M134" s="10">
        <v>629000</v>
      </c>
      <c r="N134" s="10">
        <v>16773.333333333332</v>
      </c>
      <c r="O134" s="10">
        <v>4875</v>
      </c>
      <c r="P134" s="10">
        <f t="shared" si="14"/>
        <v>4875</v>
      </c>
      <c r="Q134" s="16">
        <v>80</v>
      </c>
      <c r="R134" s="16">
        <v>260</v>
      </c>
      <c r="S134" s="16">
        <f t="shared" si="15"/>
        <v>390000</v>
      </c>
      <c r="T134" s="16">
        <f t="shared" si="16"/>
        <v>1267500</v>
      </c>
    </row>
    <row r="135" spans="1:20" x14ac:dyDescent="0.3">
      <c r="A135" s="6">
        <v>43769</v>
      </c>
      <c r="B135" s="4" t="str">
        <f t="shared" si="12"/>
        <v>Oct</v>
      </c>
      <c r="C135" s="10">
        <f t="shared" si="13"/>
        <v>2019</v>
      </c>
      <c r="D135" s="4" t="s">
        <v>14</v>
      </c>
      <c r="E135" s="10">
        <v>199880</v>
      </c>
      <c r="F135" s="10">
        <v>147280.00000000003</v>
      </c>
      <c r="G135" s="10">
        <v>105200</v>
      </c>
      <c r="H135" s="10">
        <v>42080</v>
      </c>
      <c r="I135" s="10">
        <v>31560</v>
      </c>
      <c r="J135" s="4" t="s">
        <v>8</v>
      </c>
      <c r="K135" s="10">
        <v>2</v>
      </c>
      <c r="L135" s="10">
        <v>2</v>
      </c>
      <c r="M135" s="10">
        <v>526000</v>
      </c>
      <c r="N135" s="10">
        <v>13150</v>
      </c>
      <c r="O135" s="10">
        <v>1267.5</v>
      </c>
      <c r="P135" s="10">
        <f t="shared" si="14"/>
        <v>1267.5</v>
      </c>
      <c r="Q135" s="16">
        <v>80</v>
      </c>
      <c r="R135" s="16">
        <v>260</v>
      </c>
      <c r="S135" s="16">
        <f t="shared" si="15"/>
        <v>101400</v>
      </c>
      <c r="T135" s="16">
        <f t="shared" si="16"/>
        <v>329550</v>
      </c>
    </row>
    <row r="136" spans="1:20" x14ac:dyDescent="0.3">
      <c r="A136" s="6">
        <v>43769</v>
      </c>
      <c r="B136" s="5" t="str">
        <f t="shared" si="12"/>
        <v>Oct</v>
      </c>
      <c r="C136" s="10">
        <f t="shared" si="13"/>
        <v>2019</v>
      </c>
      <c r="D136" s="5" t="s">
        <v>14</v>
      </c>
      <c r="E136" s="10">
        <v>237880</v>
      </c>
      <c r="F136" s="10">
        <v>175280.00000000003</v>
      </c>
      <c r="G136" s="10">
        <v>125200</v>
      </c>
      <c r="H136" s="10">
        <v>50080</v>
      </c>
      <c r="I136" s="10">
        <v>37560</v>
      </c>
      <c r="J136" s="5" t="s">
        <v>9</v>
      </c>
      <c r="K136" s="10">
        <v>1</v>
      </c>
      <c r="L136" s="10">
        <v>7</v>
      </c>
      <c r="M136" s="10">
        <v>626000</v>
      </c>
      <c r="N136" s="10">
        <v>26083.333333333332</v>
      </c>
      <c r="O136" s="10">
        <v>1625</v>
      </c>
      <c r="P136" s="10">
        <f t="shared" si="14"/>
        <v>1625</v>
      </c>
      <c r="Q136" s="16">
        <v>80</v>
      </c>
      <c r="R136" s="16">
        <v>260</v>
      </c>
      <c r="S136" s="16">
        <f t="shared" si="15"/>
        <v>130000</v>
      </c>
      <c r="T136" s="16">
        <f t="shared" si="16"/>
        <v>422500</v>
      </c>
    </row>
    <row r="137" spans="1:20" x14ac:dyDescent="0.3">
      <c r="A137" s="6">
        <v>43769</v>
      </c>
      <c r="B137" s="5" t="str">
        <f t="shared" si="12"/>
        <v>Oct</v>
      </c>
      <c r="C137" s="10">
        <f t="shared" si="13"/>
        <v>2019</v>
      </c>
      <c r="D137" s="5" t="s">
        <v>14</v>
      </c>
      <c r="E137" s="10">
        <v>227240</v>
      </c>
      <c r="F137" s="10">
        <v>167440.00000000003</v>
      </c>
      <c r="G137" s="10">
        <v>119600</v>
      </c>
      <c r="H137" s="10">
        <v>47840</v>
      </c>
      <c r="I137" s="10">
        <v>35880</v>
      </c>
      <c r="J137" s="5" t="s">
        <v>10</v>
      </c>
      <c r="K137" s="10">
        <v>4</v>
      </c>
      <c r="L137" s="10">
        <v>8</v>
      </c>
      <c r="M137" s="10">
        <v>598000</v>
      </c>
      <c r="N137" s="10">
        <v>18936.666666666668</v>
      </c>
      <c r="O137" s="10">
        <v>4225</v>
      </c>
      <c r="P137" s="10">
        <f t="shared" si="14"/>
        <v>4225</v>
      </c>
      <c r="Q137" s="16">
        <v>80</v>
      </c>
      <c r="R137" s="16">
        <v>260</v>
      </c>
      <c r="S137" s="16">
        <f t="shared" si="15"/>
        <v>338000</v>
      </c>
      <c r="T137" s="16">
        <f t="shared" si="16"/>
        <v>1098500</v>
      </c>
    </row>
    <row r="138" spans="1:20" x14ac:dyDescent="0.3">
      <c r="A138" s="6">
        <v>43799</v>
      </c>
      <c r="B138" s="4" t="str">
        <f t="shared" si="12"/>
        <v>Nov</v>
      </c>
      <c r="C138" s="10">
        <f t="shared" si="13"/>
        <v>2019</v>
      </c>
      <c r="D138" s="4" t="s">
        <v>14</v>
      </c>
      <c r="E138" s="10">
        <v>333640</v>
      </c>
      <c r="F138" s="10">
        <v>245840.00000000006</v>
      </c>
      <c r="G138" s="10">
        <v>175600</v>
      </c>
      <c r="H138" s="10">
        <v>70240</v>
      </c>
      <c r="I138" s="10">
        <v>52680</v>
      </c>
      <c r="J138" s="4" t="s">
        <v>7</v>
      </c>
      <c r="K138" s="10">
        <v>4</v>
      </c>
      <c r="L138" s="10">
        <v>1</v>
      </c>
      <c r="M138" s="10">
        <v>878000</v>
      </c>
      <c r="N138" s="10">
        <v>16096.66666666667</v>
      </c>
      <c r="O138" s="10">
        <v>5200</v>
      </c>
      <c r="P138" s="10">
        <f t="shared" si="14"/>
        <v>5200</v>
      </c>
      <c r="Q138" s="16">
        <v>80</v>
      </c>
      <c r="R138" s="16">
        <v>260</v>
      </c>
      <c r="S138" s="16">
        <f t="shared" si="15"/>
        <v>416000</v>
      </c>
      <c r="T138" s="16">
        <f t="shared" si="16"/>
        <v>1352000</v>
      </c>
    </row>
    <row r="139" spans="1:20" x14ac:dyDescent="0.3">
      <c r="A139" s="6">
        <v>43799</v>
      </c>
      <c r="B139" s="4" t="str">
        <f t="shared" si="12"/>
        <v>Nov</v>
      </c>
      <c r="C139" s="10">
        <f t="shared" si="13"/>
        <v>2019</v>
      </c>
      <c r="D139" s="4" t="s">
        <v>14</v>
      </c>
      <c r="E139" s="10">
        <v>190760</v>
      </c>
      <c r="F139" s="10">
        <v>140560.00000000003</v>
      </c>
      <c r="G139" s="10">
        <v>100400</v>
      </c>
      <c r="H139" s="10">
        <v>40160</v>
      </c>
      <c r="I139" s="10">
        <v>30120</v>
      </c>
      <c r="J139" s="4" t="s">
        <v>8</v>
      </c>
      <c r="K139" s="10">
        <v>1</v>
      </c>
      <c r="L139" s="10">
        <v>3</v>
      </c>
      <c r="M139" s="10">
        <v>502000</v>
      </c>
      <c r="N139" s="10">
        <v>26773.333333333332</v>
      </c>
      <c r="O139" s="10">
        <v>975</v>
      </c>
      <c r="P139" s="10">
        <f t="shared" si="14"/>
        <v>975</v>
      </c>
      <c r="Q139" s="16">
        <v>80</v>
      </c>
      <c r="R139" s="16">
        <v>260</v>
      </c>
      <c r="S139" s="16">
        <f t="shared" si="15"/>
        <v>78000</v>
      </c>
      <c r="T139" s="16">
        <f t="shared" si="16"/>
        <v>253500</v>
      </c>
    </row>
    <row r="140" spans="1:20" x14ac:dyDescent="0.3">
      <c r="A140" s="6">
        <v>43799</v>
      </c>
      <c r="B140" s="5" t="str">
        <f t="shared" si="12"/>
        <v>Nov</v>
      </c>
      <c r="C140" s="10">
        <f t="shared" si="13"/>
        <v>2019</v>
      </c>
      <c r="D140" s="5" t="s">
        <v>14</v>
      </c>
      <c r="E140" s="10">
        <v>248520</v>
      </c>
      <c r="F140" s="10">
        <v>183120.00000000003</v>
      </c>
      <c r="G140" s="10">
        <v>130800</v>
      </c>
      <c r="H140" s="10">
        <v>52320</v>
      </c>
      <c r="I140" s="10">
        <v>39240</v>
      </c>
      <c r="J140" s="5" t="s">
        <v>9</v>
      </c>
      <c r="K140" s="10">
        <v>5</v>
      </c>
      <c r="L140" s="10">
        <v>8</v>
      </c>
      <c r="M140" s="10">
        <v>654000</v>
      </c>
      <c r="N140" s="10">
        <v>34880</v>
      </c>
      <c r="O140" s="10">
        <v>2340</v>
      </c>
      <c r="P140" s="10">
        <f t="shared" si="14"/>
        <v>2340</v>
      </c>
      <c r="Q140" s="16">
        <v>80</v>
      </c>
      <c r="R140" s="16">
        <v>260</v>
      </c>
      <c r="S140" s="16">
        <f t="shared" si="15"/>
        <v>187200</v>
      </c>
      <c r="T140" s="16">
        <f t="shared" si="16"/>
        <v>608400</v>
      </c>
    </row>
    <row r="141" spans="1:20" x14ac:dyDescent="0.3">
      <c r="A141" s="6">
        <v>43799</v>
      </c>
      <c r="B141" s="5" t="str">
        <f t="shared" si="12"/>
        <v>Nov</v>
      </c>
      <c r="C141" s="10">
        <f t="shared" si="13"/>
        <v>2019</v>
      </c>
      <c r="D141" s="5" t="s">
        <v>14</v>
      </c>
      <c r="E141" s="10">
        <v>248520</v>
      </c>
      <c r="F141" s="10">
        <v>183120.00000000003</v>
      </c>
      <c r="G141" s="10">
        <v>130800</v>
      </c>
      <c r="H141" s="10">
        <v>52320</v>
      </c>
      <c r="I141" s="10">
        <v>39240</v>
      </c>
      <c r="J141" s="5" t="s">
        <v>10</v>
      </c>
      <c r="K141" s="10">
        <v>1</v>
      </c>
      <c r="L141" s="10">
        <v>1</v>
      </c>
      <c r="M141" s="10">
        <v>654000</v>
      </c>
      <c r="N141" s="10">
        <v>27250</v>
      </c>
      <c r="O141" s="10">
        <v>4225</v>
      </c>
      <c r="P141" s="10">
        <f t="shared" si="14"/>
        <v>4225</v>
      </c>
      <c r="Q141" s="16">
        <v>80</v>
      </c>
      <c r="R141" s="16">
        <v>260</v>
      </c>
      <c r="S141" s="16">
        <f t="shared" si="15"/>
        <v>338000</v>
      </c>
      <c r="T141" s="16">
        <f t="shared" si="16"/>
        <v>1098500</v>
      </c>
    </row>
    <row r="142" spans="1:20" x14ac:dyDescent="0.3">
      <c r="A142" s="6">
        <v>43830</v>
      </c>
      <c r="B142" s="4" t="str">
        <f t="shared" si="12"/>
        <v>Dec</v>
      </c>
      <c r="C142" s="10">
        <f t="shared" si="13"/>
        <v>2019</v>
      </c>
      <c r="D142" s="4" t="s">
        <v>14</v>
      </c>
      <c r="E142" s="10">
        <v>275500</v>
      </c>
      <c r="F142" s="10">
        <v>203000.00000000003</v>
      </c>
      <c r="G142" s="10">
        <v>145000</v>
      </c>
      <c r="H142" s="10">
        <v>58000</v>
      </c>
      <c r="I142" s="10">
        <v>43500</v>
      </c>
      <c r="J142" s="4" t="s">
        <v>7</v>
      </c>
      <c r="K142" s="10">
        <v>8</v>
      </c>
      <c r="L142" s="10">
        <v>3</v>
      </c>
      <c r="M142" s="10">
        <v>725000</v>
      </c>
      <c r="N142" s="10">
        <v>21750.000000000004</v>
      </c>
      <c r="O142" s="10">
        <v>2968.8750000000005</v>
      </c>
      <c r="P142" s="10">
        <f t="shared" si="14"/>
        <v>2968.8750000000005</v>
      </c>
      <c r="Q142" s="16">
        <v>80</v>
      </c>
      <c r="R142" s="16">
        <v>260</v>
      </c>
      <c r="S142" s="16">
        <f t="shared" si="15"/>
        <v>237510.00000000003</v>
      </c>
      <c r="T142" s="16">
        <f t="shared" si="16"/>
        <v>771907.50000000012</v>
      </c>
    </row>
    <row r="143" spans="1:20" x14ac:dyDescent="0.3">
      <c r="A143" s="6">
        <v>43830</v>
      </c>
      <c r="B143" s="4" t="str">
        <f t="shared" si="12"/>
        <v>Dec</v>
      </c>
      <c r="C143" s="10">
        <f t="shared" si="13"/>
        <v>2019</v>
      </c>
      <c r="D143" s="4" t="s">
        <v>14</v>
      </c>
      <c r="E143" s="10">
        <v>304760</v>
      </c>
      <c r="F143" s="10">
        <v>224560</v>
      </c>
      <c r="G143" s="10">
        <v>160400</v>
      </c>
      <c r="H143" s="10">
        <v>64160</v>
      </c>
      <c r="I143" s="10">
        <v>48120</v>
      </c>
      <c r="J143" s="4" t="s">
        <v>8</v>
      </c>
      <c r="K143" s="10">
        <v>3</v>
      </c>
      <c r="L143" s="10">
        <v>3</v>
      </c>
      <c r="M143" s="10">
        <v>802000</v>
      </c>
      <c r="N143" s="10">
        <v>33416.666666666664</v>
      </c>
      <c r="O143" s="10">
        <v>1365</v>
      </c>
      <c r="P143" s="10">
        <f t="shared" si="14"/>
        <v>1365</v>
      </c>
      <c r="Q143" s="16">
        <v>80</v>
      </c>
      <c r="R143" s="16">
        <v>260</v>
      </c>
      <c r="S143" s="16">
        <f t="shared" si="15"/>
        <v>109200</v>
      </c>
      <c r="T143" s="16">
        <f t="shared" si="16"/>
        <v>354900</v>
      </c>
    </row>
    <row r="144" spans="1:20" x14ac:dyDescent="0.3">
      <c r="A144" s="6">
        <v>43830</v>
      </c>
      <c r="B144" s="5" t="str">
        <f t="shared" si="12"/>
        <v>Dec</v>
      </c>
      <c r="C144" s="10">
        <f t="shared" si="13"/>
        <v>2019</v>
      </c>
      <c r="D144" s="5" t="s">
        <v>14</v>
      </c>
      <c r="E144" s="10">
        <v>285760</v>
      </c>
      <c r="F144" s="10">
        <v>210560</v>
      </c>
      <c r="G144" s="10">
        <v>150400</v>
      </c>
      <c r="H144" s="10">
        <v>60160</v>
      </c>
      <c r="I144" s="10">
        <v>45120</v>
      </c>
      <c r="J144" s="5" t="s">
        <v>9</v>
      </c>
      <c r="K144" s="10">
        <v>5</v>
      </c>
      <c r="L144" s="10">
        <v>2</v>
      </c>
      <c r="M144" s="10">
        <v>752000</v>
      </c>
      <c r="N144" s="10">
        <v>18800</v>
      </c>
      <c r="O144" s="10">
        <v>1833</v>
      </c>
      <c r="P144" s="10">
        <f t="shared" si="14"/>
        <v>1833</v>
      </c>
      <c r="Q144" s="16">
        <v>80</v>
      </c>
      <c r="R144" s="16">
        <v>260</v>
      </c>
      <c r="S144" s="16">
        <f t="shared" si="15"/>
        <v>146640</v>
      </c>
      <c r="T144" s="16">
        <f t="shared" si="16"/>
        <v>476580</v>
      </c>
    </row>
    <row r="145" spans="1:20" x14ac:dyDescent="0.3">
      <c r="A145" s="6">
        <v>43830</v>
      </c>
      <c r="B145" s="5" t="str">
        <f t="shared" si="12"/>
        <v>Dec</v>
      </c>
      <c r="C145" s="10">
        <f t="shared" si="13"/>
        <v>2019</v>
      </c>
      <c r="D145" s="5" t="s">
        <v>14</v>
      </c>
      <c r="E145" s="10">
        <v>237880</v>
      </c>
      <c r="F145" s="10">
        <v>175280.00000000003</v>
      </c>
      <c r="G145" s="10">
        <v>125200</v>
      </c>
      <c r="H145" s="10">
        <v>50080</v>
      </c>
      <c r="I145" s="10">
        <v>37560</v>
      </c>
      <c r="J145" s="5" t="s">
        <v>10</v>
      </c>
      <c r="K145" s="10">
        <v>8</v>
      </c>
      <c r="L145" s="10">
        <v>3</v>
      </c>
      <c r="M145" s="10">
        <v>626000</v>
      </c>
      <c r="N145" s="10">
        <v>29213.333333333328</v>
      </c>
      <c r="O145" s="10">
        <v>2848.2999999999993</v>
      </c>
      <c r="P145" s="10">
        <f t="shared" si="14"/>
        <v>2848.2999999999993</v>
      </c>
      <c r="Q145" s="16">
        <v>80</v>
      </c>
      <c r="R145" s="16">
        <v>260</v>
      </c>
      <c r="S145" s="16">
        <f t="shared" si="15"/>
        <v>227863.99999999994</v>
      </c>
      <c r="T145" s="16">
        <f t="shared" si="16"/>
        <v>740557.99999999977</v>
      </c>
    </row>
    <row r="146" spans="1:20" x14ac:dyDescent="0.3">
      <c r="A146" s="7">
        <v>43861</v>
      </c>
      <c r="B146" s="2" t="str">
        <f t="shared" si="12"/>
        <v>Jan</v>
      </c>
      <c r="C146" s="13">
        <f t="shared" si="13"/>
        <v>2020</v>
      </c>
      <c r="D146" s="2" t="s">
        <v>12</v>
      </c>
      <c r="E146" s="10">
        <v>214200</v>
      </c>
      <c r="F146" s="10">
        <v>126000</v>
      </c>
      <c r="G146" s="10">
        <v>157500</v>
      </c>
      <c r="H146" s="10">
        <v>44100.000000000007</v>
      </c>
      <c r="I146" s="10">
        <v>88200.000000000015</v>
      </c>
      <c r="J146" s="2" t="s">
        <v>7</v>
      </c>
      <c r="K146" s="10">
        <v>4</v>
      </c>
      <c r="L146" s="10">
        <v>2</v>
      </c>
      <c r="M146" s="14">
        <v>630000</v>
      </c>
      <c r="N146" s="14">
        <v>26250</v>
      </c>
      <c r="O146" s="14">
        <v>4225</v>
      </c>
      <c r="P146" s="10">
        <f t="shared" si="14"/>
        <v>4225</v>
      </c>
      <c r="Q146" s="17">
        <v>100</v>
      </c>
      <c r="R146" s="18">
        <v>310</v>
      </c>
      <c r="S146" s="18">
        <f t="shared" si="15"/>
        <v>422500</v>
      </c>
      <c r="T146" s="18">
        <f t="shared" si="16"/>
        <v>1309750</v>
      </c>
    </row>
    <row r="147" spans="1:20" x14ac:dyDescent="0.3">
      <c r="A147" s="7">
        <v>43861</v>
      </c>
      <c r="B147" s="2" t="str">
        <f t="shared" si="12"/>
        <v>Jan</v>
      </c>
      <c r="C147" s="13">
        <f t="shared" si="13"/>
        <v>2020</v>
      </c>
      <c r="D147" s="2" t="s">
        <v>12</v>
      </c>
      <c r="E147" s="10">
        <v>222360</v>
      </c>
      <c r="F147" s="10">
        <v>130800</v>
      </c>
      <c r="G147" s="10">
        <v>163500</v>
      </c>
      <c r="H147" s="10">
        <v>45780.000000000007</v>
      </c>
      <c r="I147" s="10">
        <v>91560.000000000015</v>
      </c>
      <c r="J147" s="2" t="s">
        <v>8</v>
      </c>
      <c r="K147" s="10">
        <v>2</v>
      </c>
      <c r="L147" s="10">
        <v>6</v>
      </c>
      <c r="M147" s="14">
        <v>654000</v>
      </c>
      <c r="N147" s="14">
        <v>20710</v>
      </c>
      <c r="O147" s="14">
        <v>2019.2249999999999</v>
      </c>
      <c r="P147" s="10">
        <f t="shared" si="14"/>
        <v>2019.2249999999999</v>
      </c>
      <c r="Q147" s="17">
        <v>100</v>
      </c>
      <c r="R147" s="18">
        <v>310</v>
      </c>
      <c r="S147" s="18">
        <f t="shared" si="15"/>
        <v>201922.5</v>
      </c>
      <c r="T147" s="18">
        <f t="shared" si="16"/>
        <v>625959.75</v>
      </c>
    </row>
    <row r="148" spans="1:20" x14ac:dyDescent="0.3">
      <c r="A148" s="7">
        <v>43861</v>
      </c>
      <c r="B148" s="3" t="str">
        <f t="shared" si="12"/>
        <v>Jan</v>
      </c>
      <c r="C148" s="13">
        <f t="shared" si="13"/>
        <v>2020</v>
      </c>
      <c r="D148" s="3" t="s">
        <v>12</v>
      </c>
      <c r="E148" s="10">
        <v>203320.00000000003</v>
      </c>
      <c r="F148" s="10">
        <v>119600</v>
      </c>
      <c r="G148" s="10">
        <v>149500</v>
      </c>
      <c r="H148" s="10">
        <v>41860.000000000007</v>
      </c>
      <c r="I148" s="10">
        <v>83720.000000000015</v>
      </c>
      <c r="J148" s="3" t="s">
        <v>9</v>
      </c>
      <c r="K148" s="10">
        <v>2</v>
      </c>
      <c r="L148" s="10">
        <v>1</v>
      </c>
      <c r="M148" s="14">
        <v>598000</v>
      </c>
      <c r="N148" s="14">
        <v>14950</v>
      </c>
      <c r="O148" s="14">
        <v>2332.1999999999998</v>
      </c>
      <c r="P148" s="10">
        <f t="shared" si="14"/>
        <v>2332.1999999999998</v>
      </c>
      <c r="Q148" s="17">
        <v>100</v>
      </c>
      <c r="R148" s="18">
        <v>310</v>
      </c>
      <c r="S148" s="18">
        <f t="shared" si="15"/>
        <v>233219.99999999997</v>
      </c>
      <c r="T148" s="18">
        <f t="shared" si="16"/>
        <v>722982</v>
      </c>
    </row>
    <row r="149" spans="1:20" x14ac:dyDescent="0.3">
      <c r="A149" s="7">
        <v>43861</v>
      </c>
      <c r="B149" s="3" t="str">
        <f t="shared" si="12"/>
        <v>Jan</v>
      </c>
      <c r="C149" s="13">
        <f t="shared" si="13"/>
        <v>2020</v>
      </c>
      <c r="D149" s="3" t="s">
        <v>12</v>
      </c>
      <c r="E149" s="10">
        <v>173740.00000000003</v>
      </c>
      <c r="F149" s="10">
        <v>102200</v>
      </c>
      <c r="G149" s="10">
        <v>127750</v>
      </c>
      <c r="H149" s="10">
        <v>35770.000000000007</v>
      </c>
      <c r="I149" s="10">
        <v>71540.000000000015</v>
      </c>
      <c r="J149" s="3" t="s">
        <v>10</v>
      </c>
      <c r="K149" s="10">
        <v>5</v>
      </c>
      <c r="L149" s="10">
        <v>3</v>
      </c>
      <c r="M149" s="14">
        <v>511000</v>
      </c>
      <c r="N149" s="14">
        <v>27253.333333333332</v>
      </c>
      <c r="O149" s="14">
        <v>2657.2</v>
      </c>
      <c r="P149" s="10">
        <f t="shared" si="14"/>
        <v>2657.2</v>
      </c>
      <c r="Q149" s="17">
        <v>100</v>
      </c>
      <c r="R149" s="18">
        <v>310</v>
      </c>
      <c r="S149" s="18">
        <f t="shared" si="15"/>
        <v>265720</v>
      </c>
      <c r="T149" s="18">
        <f t="shared" si="16"/>
        <v>823732</v>
      </c>
    </row>
    <row r="150" spans="1:20" x14ac:dyDescent="0.3">
      <c r="A150" s="7">
        <v>43889</v>
      </c>
      <c r="B150" s="2" t="str">
        <f t="shared" si="12"/>
        <v>Feb</v>
      </c>
      <c r="C150" s="13">
        <f t="shared" si="13"/>
        <v>2020</v>
      </c>
      <c r="D150" s="2" t="s">
        <v>12</v>
      </c>
      <c r="E150" s="10">
        <v>222700</v>
      </c>
      <c r="F150" s="10">
        <v>131000</v>
      </c>
      <c r="G150" s="10">
        <v>163750</v>
      </c>
      <c r="H150" s="10">
        <v>45850.000000000007</v>
      </c>
      <c r="I150" s="10">
        <v>91700.000000000015</v>
      </c>
      <c r="J150" s="2" t="s">
        <v>7</v>
      </c>
      <c r="K150" s="10">
        <v>6</v>
      </c>
      <c r="L150" s="10">
        <v>6</v>
      </c>
      <c r="M150" s="14">
        <v>655000</v>
      </c>
      <c r="N150" s="14">
        <v>19650.000000000004</v>
      </c>
      <c r="O150" s="14">
        <v>2925</v>
      </c>
      <c r="P150" s="10">
        <f t="shared" si="14"/>
        <v>2925</v>
      </c>
      <c r="Q150" s="17">
        <v>100</v>
      </c>
      <c r="R150" s="18">
        <v>310</v>
      </c>
      <c r="S150" s="18">
        <f t="shared" si="15"/>
        <v>292500</v>
      </c>
      <c r="T150" s="18">
        <f t="shared" si="16"/>
        <v>906750</v>
      </c>
    </row>
    <row r="151" spans="1:20" x14ac:dyDescent="0.3">
      <c r="A151" s="7">
        <v>43889</v>
      </c>
      <c r="B151" s="2" t="str">
        <f t="shared" si="12"/>
        <v>Feb</v>
      </c>
      <c r="C151" s="13">
        <f t="shared" si="13"/>
        <v>2020</v>
      </c>
      <c r="D151" s="2" t="s">
        <v>12</v>
      </c>
      <c r="E151" s="10">
        <v>212840</v>
      </c>
      <c r="F151" s="10">
        <v>125200</v>
      </c>
      <c r="G151" s="10">
        <v>156500</v>
      </c>
      <c r="H151" s="10">
        <v>43820.000000000007</v>
      </c>
      <c r="I151" s="10">
        <v>87640.000000000015</v>
      </c>
      <c r="J151" s="2" t="s">
        <v>8</v>
      </c>
      <c r="K151" s="10">
        <v>6</v>
      </c>
      <c r="L151" s="10">
        <v>6</v>
      </c>
      <c r="M151" s="14">
        <v>626000</v>
      </c>
      <c r="N151" s="14">
        <v>26083.333333333332</v>
      </c>
      <c r="O151" s="14">
        <v>2034.5</v>
      </c>
      <c r="P151" s="10">
        <f t="shared" si="14"/>
        <v>2034.5</v>
      </c>
      <c r="Q151" s="17">
        <v>100</v>
      </c>
      <c r="R151" s="18">
        <v>310</v>
      </c>
      <c r="S151" s="18">
        <f t="shared" si="15"/>
        <v>203450</v>
      </c>
      <c r="T151" s="18">
        <f t="shared" si="16"/>
        <v>630695</v>
      </c>
    </row>
    <row r="152" spans="1:20" x14ac:dyDescent="0.3">
      <c r="A152" s="7">
        <v>43889</v>
      </c>
      <c r="B152" s="3" t="str">
        <f t="shared" si="12"/>
        <v>Feb</v>
      </c>
      <c r="C152" s="13">
        <f t="shared" si="13"/>
        <v>2020</v>
      </c>
      <c r="D152" s="3" t="s">
        <v>12</v>
      </c>
      <c r="E152" s="10">
        <v>222360</v>
      </c>
      <c r="F152" s="10">
        <v>130800</v>
      </c>
      <c r="G152" s="10">
        <v>163500</v>
      </c>
      <c r="H152" s="10">
        <v>45780.000000000007</v>
      </c>
      <c r="I152" s="10">
        <v>91560.000000000015</v>
      </c>
      <c r="J152" s="3" t="s">
        <v>9</v>
      </c>
      <c r="K152" s="10">
        <v>2</v>
      </c>
      <c r="L152" s="10">
        <v>3</v>
      </c>
      <c r="M152" s="14">
        <v>654000</v>
      </c>
      <c r="N152" s="14">
        <v>16350</v>
      </c>
      <c r="O152" s="14">
        <v>1594.125</v>
      </c>
      <c r="P152" s="10">
        <f t="shared" si="14"/>
        <v>1594.125</v>
      </c>
      <c r="Q152" s="17">
        <v>100</v>
      </c>
      <c r="R152" s="18">
        <v>310</v>
      </c>
      <c r="S152" s="18">
        <f t="shared" si="15"/>
        <v>159412.5</v>
      </c>
      <c r="T152" s="18">
        <f t="shared" si="16"/>
        <v>494178.75</v>
      </c>
    </row>
    <row r="153" spans="1:20" x14ac:dyDescent="0.3">
      <c r="A153" s="7">
        <v>43889</v>
      </c>
      <c r="B153" s="3" t="str">
        <f t="shared" si="12"/>
        <v>Feb</v>
      </c>
      <c r="C153" s="13">
        <f t="shared" si="13"/>
        <v>2020</v>
      </c>
      <c r="D153" s="3" t="s">
        <v>12</v>
      </c>
      <c r="E153" s="10">
        <v>214200</v>
      </c>
      <c r="F153" s="10">
        <v>126000</v>
      </c>
      <c r="G153" s="10">
        <v>157500</v>
      </c>
      <c r="H153" s="10">
        <v>44100.000000000007</v>
      </c>
      <c r="I153" s="10">
        <v>88200.000000000015</v>
      </c>
      <c r="J153" s="3" t="s">
        <v>10</v>
      </c>
      <c r="K153" s="10">
        <v>7</v>
      </c>
      <c r="L153" s="10">
        <v>3</v>
      </c>
      <c r="M153" s="14">
        <v>630000</v>
      </c>
      <c r="N153" s="14">
        <v>31500</v>
      </c>
      <c r="O153" s="14">
        <v>4914</v>
      </c>
      <c r="P153" s="10">
        <f t="shared" si="14"/>
        <v>4914</v>
      </c>
      <c r="Q153" s="17">
        <v>100</v>
      </c>
      <c r="R153" s="18">
        <v>310</v>
      </c>
      <c r="S153" s="18">
        <f t="shared" si="15"/>
        <v>491400</v>
      </c>
      <c r="T153" s="18">
        <f t="shared" si="16"/>
        <v>1523340</v>
      </c>
    </row>
    <row r="154" spans="1:20" x14ac:dyDescent="0.3">
      <c r="A154" s="7">
        <v>43921</v>
      </c>
      <c r="B154" s="2" t="str">
        <f t="shared" si="12"/>
        <v>Mar</v>
      </c>
      <c r="C154" s="13">
        <f t="shared" si="13"/>
        <v>2020</v>
      </c>
      <c r="D154" s="2" t="s">
        <v>12</v>
      </c>
      <c r="E154" s="10">
        <v>258060</v>
      </c>
      <c r="F154" s="10">
        <v>151800</v>
      </c>
      <c r="G154" s="10">
        <v>189750</v>
      </c>
      <c r="H154" s="10">
        <v>53130</v>
      </c>
      <c r="I154" s="10">
        <v>106260</v>
      </c>
      <c r="J154" s="2" t="s">
        <v>7</v>
      </c>
      <c r="K154" s="10">
        <v>8</v>
      </c>
      <c r="L154" s="10">
        <v>1</v>
      </c>
      <c r="M154" s="14">
        <v>759000</v>
      </c>
      <c r="N154" s="14">
        <v>37950</v>
      </c>
      <c r="O154" s="14">
        <v>3700.125</v>
      </c>
      <c r="P154" s="10">
        <f t="shared" si="14"/>
        <v>3700.125</v>
      </c>
      <c r="Q154" s="17">
        <v>100</v>
      </c>
      <c r="R154" s="18">
        <v>310</v>
      </c>
      <c r="S154" s="18">
        <f t="shared" si="15"/>
        <v>370012.5</v>
      </c>
      <c r="T154" s="18">
        <f t="shared" si="16"/>
        <v>1147038.75</v>
      </c>
    </row>
    <row r="155" spans="1:20" x14ac:dyDescent="0.3">
      <c r="A155" s="7">
        <v>43921</v>
      </c>
      <c r="B155" s="2" t="str">
        <f t="shared" si="12"/>
        <v>Mar</v>
      </c>
      <c r="C155" s="13">
        <f t="shared" si="13"/>
        <v>2020</v>
      </c>
      <c r="D155" s="2" t="s">
        <v>12</v>
      </c>
      <c r="E155" s="10">
        <v>222360</v>
      </c>
      <c r="F155" s="10">
        <v>130800</v>
      </c>
      <c r="G155" s="10">
        <v>163500</v>
      </c>
      <c r="H155" s="10">
        <v>45780.000000000007</v>
      </c>
      <c r="I155" s="10">
        <v>91560.000000000015</v>
      </c>
      <c r="J155" s="2" t="s">
        <v>8</v>
      </c>
      <c r="K155" s="10">
        <v>8</v>
      </c>
      <c r="L155" s="10">
        <v>3</v>
      </c>
      <c r="M155" s="14">
        <v>654000</v>
      </c>
      <c r="N155" s="14">
        <v>27250</v>
      </c>
      <c r="O155" s="14">
        <v>1560</v>
      </c>
      <c r="P155" s="10">
        <f t="shared" si="14"/>
        <v>1560</v>
      </c>
      <c r="Q155" s="17">
        <v>100</v>
      </c>
      <c r="R155" s="18">
        <v>310</v>
      </c>
      <c r="S155" s="18">
        <f t="shared" si="15"/>
        <v>156000</v>
      </c>
      <c r="T155" s="18">
        <f t="shared" si="16"/>
        <v>483600</v>
      </c>
    </row>
    <row r="156" spans="1:20" x14ac:dyDescent="0.3">
      <c r="A156" s="7">
        <v>43921</v>
      </c>
      <c r="B156" s="3" t="str">
        <f t="shared" si="12"/>
        <v>Mar</v>
      </c>
      <c r="C156" s="13">
        <f t="shared" si="13"/>
        <v>2020</v>
      </c>
      <c r="D156" s="3" t="s">
        <v>12</v>
      </c>
      <c r="E156" s="10">
        <v>212840</v>
      </c>
      <c r="F156" s="10">
        <v>125200</v>
      </c>
      <c r="G156" s="10">
        <v>156500</v>
      </c>
      <c r="H156" s="10">
        <v>43820.000000000007</v>
      </c>
      <c r="I156" s="10">
        <v>87640.000000000015</v>
      </c>
      <c r="J156" s="3" t="s">
        <v>9</v>
      </c>
      <c r="K156" s="10">
        <v>2</v>
      </c>
      <c r="L156" s="10">
        <v>3</v>
      </c>
      <c r="M156" s="14">
        <v>626000</v>
      </c>
      <c r="N156" s="14">
        <v>26083.333333333332</v>
      </c>
      <c r="O156" s="14">
        <v>2543.125</v>
      </c>
      <c r="P156" s="10">
        <f t="shared" si="14"/>
        <v>2543.125</v>
      </c>
      <c r="Q156" s="17">
        <v>100</v>
      </c>
      <c r="R156" s="18">
        <v>310</v>
      </c>
      <c r="S156" s="18">
        <f t="shared" si="15"/>
        <v>254312.5</v>
      </c>
      <c r="T156" s="18">
        <f t="shared" si="16"/>
        <v>788368.75</v>
      </c>
    </row>
    <row r="157" spans="1:20" x14ac:dyDescent="0.3">
      <c r="A157" s="7">
        <v>43921</v>
      </c>
      <c r="B157" s="3" t="str">
        <f t="shared" si="12"/>
        <v>Mar</v>
      </c>
      <c r="C157" s="13">
        <f t="shared" si="13"/>
        <v>2020</v>
      </c>
      <c r="D157" s="3" t="s">
        <v>12</v>
      </c>
      <c r="E157" s="10">
        <v>222700</v>
      </c>
      <c r="F157" s="10">
        <v>131000</v>
      </c>
      <c r="G157" s="10">
        <v>163750</v>
      </c>
      <c r="H157" s="10">
        <v>45850.000000000007</v>
      </c>
      <c r="I157" s="10">
        <v>91700.000000000015</v>
      </c>
      <c r="J157" s="3" t="s">
        <v>10</v>
      </c>
      <c r="K157" s="10">
        <v>4</v>
      </c>
      <c r="L157" s="10">
        <v>2</v>
      </c>
      <c r="M157" s="14">
        <v>655000</v>
      </c>
      <c r="N157" s="14">
        <v>19650.000000000004</v>
      </c>
      <c r="O157" s="14">
        <v>1149.5250000000001</v>
      </c>
      <c r="P157" s="10">
        <f t="shared" si="14"/>
        <v>1149.5250000000001</v>
      </c>
      <c r="Q157" s="17">
        <v>100</v>
      </c>
      <c r="R157" s="18">
        <v>310</v>
      </c>
      <c r="S157" s="18">
        <f t="shared" si="15"/>
        <v>114952.50000000001</v>
      </c>
      <c r="T157" s="18">
        <f t="shared" si="16"/>
        <v>356352.75</v>
      </c>
    </row>
    <row r="158" spans="1:20" x14ac:dyDescent="0.3">
      <c r="A158" s="7">
        <v>43951</v>
      </c>
      <c r="B158" s="2" t="str">
        <f t="shared" si="12"/>
        <v>Apr</v>
      </c>
      <c r="C158" s="13">
        <f t="shared" si="13"/>
        <v>2020</v>
      </c>
      <c r="D158" s="2" t="s">
        <v>12</v>
      </c>
      <c r="E158" s="10">
        <v>212840</v>
      </c>
      <c r="F158" s="10">
        <v>125200</v>
      </c>
      <c r="G158" s="10">
        <v>156500</v>
      </c>
      <c r="H158" s="10">
        <v>43820.000000000007</v>
      </c>
      <c r="I158" s="10">
        <v>87640.000000000015</v>
      </c>
      <c r="J158" s="2" t="s">
        <v>7</v>
      </c>
      <c r="K158" s="10">
        <v>2</v>
      </c>
      <c r="L158" s="10">
        <v>1</v>
      </c>
      <c r="M158" s="14">
        <v>626000</v>
      </c>
      <c r="N158" s="14">
        <v>19823.333333333332</v>
      </c>
      <c r="O158" s="14">
        <v>2705.8850000000002</v>
      </c>
      <c r="P158" s="10">
        <f t="shared" si="14"/>
        <v>2705.8850000000002</v>
      </c>
      <c r="Q158" s="17">
        <v>100</v>
      </c>
      <c r="R158" s="18">
        <v>310</v>
      </c>
      <c r="S158" s="18">
        <f t="shared" si="15"/>
        <v>270588.5</v>
      </c>
      <c r="T158" s="18">
        <f t="shared" si="16"/>
        <v>838824.35000000009</v>
      </c>
    </row>
    <row r="159" spans="1:20" x14ac:dyDescent="0.3">
      <c r="A159" s="7">
        <v>43951</v>
      </c>
      <c r="B159" s="2" t="str">
        <f t="shared" si="12"/>
        <v>Apr</v>
      </c>
      <c r="C159" s="13">
        <f t="shared" si="13"/>
        <v>2020</v>
      </c>
      <c r="D159" s="2" t="s">
        <v>12</v>
      </c>
      <c r="E159" s="10">
        <v>255680</v>
      </c>
      <c r="F159" s="10">
        <v>150400</v>
      </c>
      <c r="G159" s="10">
        <v>188000</v>
      </c>
      <c r="H159" s="10">
        <v>52640</v>
      </c>
      <c r="I159" s="10">
        <v>105280</v>
      </c>
      <c r="J159" s="2" t="s">
        <v>8</v>
      </c>
      <c r="K159" s="10">
        <v>4</v>
      </c>
      <c r="L159" s="10">
        <v>8</v>
      </c>
      <c r="M159" s="14">
        <v>752000</v>
      </c>
      <c r="N159" s="14">
        <v>25066.666666666668</v>
      </c>
      <c r="O159" s="14">
        <v>1170</v>
      </c>
      <c r="P159" s="10">
        <f t="shared" si="14"/>
        <v>1170</v>
      </c>
      <c r="Q159" s="17">
        <v>100</v>
      </c>
      <c r="R159" s="18">
        <v>310</v>
      </c>
      <c r="S159" s="18">
        <f t="shared" si="15"/>
        <v>117000</v>
      </c>
      <c r="T159" s="18">
        <f t="shared" si="16"/>
        <v>362700</v>
      </c>
    </row>
    <row r="160" spans="1:20" x14ac:dyDescent="0.3">
      <c r="A160" s="7">
        <v>43951</v>
      </c>
      <c r="B160" s="3" t="str">
        <f t="shared" si="12"/>
        <v>Apr</v>
      </c>
      <c r="C160" s="13">
        <f t="shared" si="13"/>
        <v>2020</v>
      </c>
      <c r="D160" s="3" t="s">
        <v>12</v>
      </c>
      <c r="E160" s="10">
        <v>226780</v>
      </c>
      <c r="F160" s="10">
        <v>133400</v>
      </c>
      <c r="G160" s="10">
        <v>166750</v>
      </c>
      <c r="H160" s="10">
        <v>46690.000000000007</v>
      </c>
      <c r="I160" s="10">
        <v>93380.000000000015</v>
      </c>
      <c r="J160" s="3" t="s">
        <v>9</v>
      </c>
      <c r="K160" s="10">
        <v>2</v>
      </c>
      <c r="L160" s="10">
        <v>7</v>
      </c>
      <c r="M160" s="14">
        <v>667000</v>
      </c>
      <c r="N160" s="14">
        <v>33350</v>
      </c>
      <c r="O160" s="14">
        <v>2925</v>
      </c>
      <c r="P160" s="10">
        <f t="shared" si="14"/>
        <v>2925</v>
      </c>
      <c r="Q160" s="17">
        <v>100</v>
      </c>
      <c r="R160" s="18">
        <v>310</v>
      </c>
      <c r="S160" s="18">
        <f t="shared" si="15"/>
        <v>292500</v>
      </c>
      <c r="T160" s="18">
        <f t="shared" si="16"/>
        <v>906750</v>
      </c>
    </row>
    <row r="161" spans="1:20" x14ac:dyDescent="0.3">
      <c r="A161" s="7">
        <v>43951</v>
      </c>
      <c r="B161" s="3" t="str">
        <f t="shared" si="12"/>
        <v>Apr</v>
      </c>
      <c r="C161" s="13">
        <f t="shared" si="13"/>
        <v>2020</v>
      </c>
      <c r="D161" s="3" t="s">
        <v>12</v>
      </c>
      <c r="E161" s="10">
        <v>258060</v>
      </c>
      <c r="F161" s="10">
        <v>151800</v>
      </c>
      <c r="G161" s="10">
        <v>189750</v>
      </c>
      <c r="H161" s="10">
        <v>53130</v>
      </c>
      <c r="I161" s="10">
        <v>106260</v>
      </c>
      <c r="J161" s="3" t="s">
        <v>10</v>
      </c>
      <c r="K161" s="10">
        <v>3</v>
      </c>
      <c r="L161" s="10">
        <v>2</v>
      </c>
      <c r="M161" s="14">
        <v>759000</v>
      </c>
      <c r="N161" s="14">
        <v>13915.000000000002</v>
      </c>
      <c r="O161" s="14">
        <v>1085.3700000000003</v>
      </c>
      <c r="P161" s="10">
        <f t="shared" si="14"/>
        <v>1085.3700000000003</v>
      </c>
      <c r="Q161" s="17">
        <v>100</v>
      </c>
      <c r="R161" s="18">
        <v>310</v>
      </c>
      <c r="S161" s="18">
        <f t="shared" si="15"/>
        <v>108537.00000000003</v>
      </c>
      <c r="T161" s="18">
        <f t="shared" si="16"/>
        <v>336464.70000000013</v>
      </c>
    </row>
    <row r="162" spans="1:20" x14ac:dyDescent="0.3">
      <c r="A162" s="7">
        <v>43982</v>
      </c>
      <c r="B162" s="2" t="str">
        <f t="shared" ref="B162:B193" si="17">TEXT(A162, "mmm")</f>
        <v>May</v>
      </c>
      <c r="C162" s="13">
        <f t="shared" si="13"/>
        <v>2020</v>
      </c>
      <c r="D162" s="2" t="s">
        <v>13</v>
      </c>
      <c r="E162" s="10">
        <v>170680.00000000003</v>
      </c>
      <c r="F162" s="10">
        <v>100400</v>
      </c>
      <c r="G162" s="10">
        <v>125500</v>
      </c>
      <c r="H162" s="10">
        <v>35140.000000000007</v>
      </c>
      <c r="I162" s="10">
        <v>70280.000000000015</v>
      </c>
      <c r="J162" s="2" t="s">
        <v>7</v>
      </c>
      <c r="K162" s="10">
        <v>4</v>
      </c>
      <c r="L162" s="10">
        <v>8</v>
      </c>
      <c r="M162" s="14">
        <v>502000</v>
      </c>
      <c r="N162" s="14">
        <v>25100</v>
      </c>
      <c r="O162" s="14">
        <v>2447.25</v>
      </c>
      <c r="P162" s="10">
        <f t="shared" si="14"/>
        <v>2447.25</v>
      </c>
      <c r="Q162" s="17">
        <v>100</v>
      </c>
      <c r="R162" s="18">
        <v>310</v>
      </c>
      <c r="S162" s="18">
        <f t="shared" si="15"/>
        <v>244725</v>
      </c>
      <c r="T162" s="18">
        <f t="shared" si="16"/>
        <v>758647.5</v>
      </c>
    </row>
    <row r="163" spans="1:20" x14ac:dyDescent="0.3">
      <c r="A163" s="7">
        <v>43982</v>
      </c>
      <c r="B163" s="2" t="str">
        <f t="shared" si="17"/>
        <v>May</v>
      </c>
      <c r="C163" s="13">
        <f t="shared" si="13"/>
        <v>2020</v>
      </c>
      <c r="D163" s="2" t="s">
        <v>13</v>
      </c>
      <c r="E163" s="10">
        <v>168028.00000000003</v>
      </c>
      <c r="F163" s="10">
        <v>98840</v>
      </c>
      <c r="G163" s="10">
        <v>123550</v>
      </c>
      <c r="H163" s="10">
        <v>34594.000000000007</v>
      </c>
      <c r="I163" s="10">
        <v>69188.000000000015</v>
      </c>
      <c r="J163" s="2" t="s">
        <v>8</v>
      </c>
      <c r="K163" s="10">
        <v>4</v>
      </c>
      <c r="L163" s="10">
        <v>4</v>
      </c>
      <c r="M163" s="14">
        <v>494200</v>
      </c>
      <c r="N163" s="14">
        <v>12355</v>
      </c>
      <c r="O163" s="14">
        <v>1927.38</v>
      </c>
      <c r="P163" s="10">
        <f t="shared" si="14"/>
        <v>1927.38</v>
      </c>
      <c r="Q163" s="17">
        <v>100</v>
      </c>
      <c r="R163" s="18">
        <v>310</v>
      </c>
      <c r="S163" s="18">
        <f t="shared" si="15"/>
        <v>192738</v>
      </c>
      <c r="T163" s="18">
        <f t="shared" si="16"/>
        <v>597487.80000000005</v>
      </c>
    </row>
    <row r="164" spans="1:20" x14ac:dyDescent="0.3">
      <c r="A164" s="7">
        <v>43982</v>
      </c>
      <c r="B164" s="3" t="str">
        <f t="shared" si="17"/>
        <v>May</v>
      </c>
      <c r="C164" s="13">
        <f t="shared" si="13"/>
        <v>2020</v>
      </c>
      <c r="D164" s="3" t="s">
        <v>13</v>
      </c>
      <c r="E164" s="10">
        <v>173740.00000000003</v>
      </c>
      <c r="F164" s="10">
        <v>102200</v>
      </c>
      <c r="G164" s="10">
        <v>127750</v>
      </c>
      <c r="H164" s="10">
        <v>35770.000000000007</v>
      </c>
      <c r="I164" s="10">
        <v>71540.000000000015</v>
      </c>
      <c r="J164" s="3" t="s">
        <v>9</v>
      </c>
      <c r="K164" s="10">
        <v>4</v>
      </c>
      <c r="L164" s="10">
        <v>6</v>
      </c>
      <c r="M164" s="14">
        <v>511000</v>
      </c>
      <c r="N164" s="14">
        <v>9368.3333333333339</v>
      </c>
      <c r="O164" s="14">
        <v>913.41250000000014</v>
      </c>
      <c r="P164" s="10">
        <f t="shared" si="14"/>
        <v>913.41250000000014</v>
      </c>
      <c r="Q164" s="17">
        <v>100</v>
      </c>
      <c r="R164" s="18">
        <v>310</v>
      </c>
      <c r="S164" s="18">
        <f t="shared" si="15"/>
        <v>91341.250000000015</v>
      </c>
      <c r="T164" s="18">
        <f t="shared" si="16"/>
        <v>283157.87500000006</v>
      </c>
    </row>
    <row r="165" spans="1:20" x14ac:dyDescent="0.3">
      <c r="A165" s="7">
        <v>43982</v>
      </c>
      <c r="B165" s="3" t="str">
        <f t="shared" si="17"/>
        <v>May</v>
      </c>
      <c r="C165" s="13">
        <f t="shared" si="13"/>
        <v>2020</v>
      </c>
      <c r="D165" s="3" t="s">
        <v>13</v>
      </c>
      <c r="E165" s="10">
        <v>199920.00000000003</v>
      </c>
      <c r="F165" s="10">
        <v>117600</v>
      </c>
      <c r="G165" s="10">
        <v>147000</v>
      </c>
      <c r="H165" s="10">
        <v>41160.000000000007</v>
      </c>
      <c r="I165" s="10">
        <v>82320.000000000015</v>
      </c>
      <c r="J165" s="3" t="s">
        <v>10</v>
      </c>
      <c r="K165" s="10">
        <v>4</v>
      </c>
      <c r="L165" s="10">
        <v>1</v>
      </c>
      <c r="M165" s="14">
        <v>588000</v>
      </c>
      <c r="N165" s="14">
        <v>14700</v>
      </c>
      <c r="O165" s="14">
        <v>1433.25</v>
      </c>
      <c r="P165" s="10">
        <f t="shared" si="14"/>
        <v>1433.25</v>
      </c>
      <c r="Q165" s="17">
        <v>100</v>
      </c>
      <c r="R165" s="18">
        <v>310</v>
      </c>
      <c r="S165" s="18">
        <f t="shared" si="15"/>
        <v>143325</v>
      </c>
      <c r="T165" s="18">
        <f t="shared" si="16"/>
        <v>444307.5</v>
      </c>
    </row>
    <row r="166" spans="1:20" x14ac:dyDescent="0.3">
      <c r="A166" s="7">
        <v>44012</v>
      </c>
      <c r="B166" s="2" t="str">
        <f t="shared" si="17"/>
        <v>Jun</v>
      </c>
      <c r="C166" s="13">
        <f t="shared" si="13"/>
        <v>2020</v>
      </c>
      <c r="D166" s="2" t="s">
        <v>13</v>
      </c>
      <c r="E166" s="10">
        <v>272680</v>
      </c>
      <c r="F166" s="10">
        <v>160400</v>
      </c>
      <c r="G166" s="10">
        <v>200500</v>
      </c>
      <c r="H166" s="10">
        <v>56140</v>
      </c>
      <c r="I166" s="10">
        <v>112280</v>
      </c>
      <c r="J166" s="2" t="s">
        <v>7</v>
      </c>
      <c r="K166" s="10">
        <v>4</v>
      </c>
      <c r="L166" s="10">
        <v>8</v>
      </c>
      <c r="M166" s="14">
        <v>802000</v>
      </c>
      <c r="N166" s="14">
        <v>17376.666666666668</v>
      </c>
      <c r="O166" s="14">
        <v>4225</v>
      </c>
      <c r="P166" s="10">
        <f t="shared" si="14"/>
        <v>4225</v>
      </c>
      <c r="Q166" s="17">
        <v>100</v>
      </c>
      <c r="R166" s="18">
        <v>310</v>
      </c>
      <c r="S166" s="18">
        <f t="shared" si="15"/>
        <v>422500</v>
      </c>
      <c r="T166" s="18">
        <f t="shared" si="16"/>
        <v>1309750</v>
      </c>
    </row>
    <row r="167" spans="1:20" x14ac:dyDescent="0.3">
      <c r="A167" s="7">
        <v>44012</v>
      </c>
      <c r="B167" s="2" t="str">
        <f t="shared" si="17"/>
        <v>Jun</v>
      </c>
      <c r="C167" s="13">
        <f t="shared" si="13"/>
        <v>2020</v>
      </c>
      <c r="D167" s="2" t="s">
        <v>13</v>
      </c>
      <c r="E167" s="10">
        <v>152320</v>
      </c>
      <c r="F167" s="10">
        <v>89600</v>
      </c>
      <c r="G167" s="10">
        <v>112000</v>
      </c>
      <c r="H167" s="10">
        <v>31360.000000000007</v>
      </c>
      <c r="I167" s="10">
        <v>62720.000000000015</v>
      </c>
      <c r="J167" s="2" t="s">
        <v>8</v>
      </c>
      <c r="K167" s="10">
        <v>2</v>
      </c>
      <c r="L167" s="10">
        <v>1</v>
      </c>
      <c r="M167" s="14">
        <v>448000</v>
      </c>
      <c r="N167" s="14">
        <v>11200</v>
      </c>
      <c r="O167" s="14">
        <v>655.20000000000005</v>
      </c>
      <c r="P167" s="10">
        <f t="shared" si="14"/>
        <v>655.20000000000005</v>
      </c>
      <c r="Q167" s="17">
        <v>100</v>
      </c>
      <c r="R167" s="18">
        <v>310</v>
      </c>
      <c r="S167" s="18">
        <f t="shared" si="15"/>
        <v>65520.000000000007</v>
      </c>
      <c r="T167" s="18">
        <f t="shared" si="16"/>
        <v>203112</v>
      </c>
    </row>
    <row r="168" spans="1:20" x14ac:dyDescent="0.3">
      <c r="A168" s="7">
        <v>44012</v>
      </c>
      <c r="B168" s="3" t="str">
        <f t="shared" si="17"/>
        <v>Jun</v>
      </c>
      <c r="C168" s="13">
        <f t="shared" si="13"/>
        <v>2020</v>
      </c>
      <c r="D168" s="3" t="s">
        <v>13</v>
      </c>
      <c r="E168" s="10">
        <v>214200</v>
      </c>
      <c r="F168" s="10">
        <v>126000</v>
      </c>
      <c r="G168" s="10">
        <v>157500</v>
      </c>
      <c r="H168" s="10">
        <v>44100.000000000007</v>
      </c>
      <c r="I168" s="10">
        <v>88200.000000000015</v>
      </c>
      <c r="J168" s="3" t="s">
        <v>9</v>
      </c>
      <c r="K168" s="10">
        <v>3</v>
      </c>
      <c r="L168" s="10">
        <v>5</v>
      </c>
      <c r="M168" s="14">
        <v>630000</v>
      </c>
      <c r="N168" s="14">
        <v>33600</v>
      </c>
      <c r="O168" s="14">
        <v>1625</v>
      </c>
      <c r="P168" s="10">
        <f t="shared" si="14"/>
        <v>1625</v>
      </c>
      <c r="Q168" s="17">
        <v>100</v>
      </c>
      <c r="R168" s="18">
        <v>310</v>
      </c>
      <c r="S168" s="18">
        <f t="shared" si="15"/>
        <v>162500</v>
      </c>
      <c r="T168" s="18">
        <f t="shared" si="16"/>
        <v>503750</v>
      </c>
    </row>
    <row r="169" spans="1:20" x14ac:dyDescent="0.3">
      <c r="A169" s="7">
        <v>44012</v>
      </c>
      <c r="B169" s="3" t="str">
        <f t="shared" si="17"/>
        <v>Jun</v>
      </c>
      <c r="C169" s="13">
        <f t="shared" si="13"/>
        <v>2020</v>
      </c>
      <c r="D169" s="3" t="s">
        <v>13</v>
      </c>
      <c r="E169" s="10">
        <v>258060</v>
      </c>
      <c r="F169" s="10">
        <v>151800</v>
      </c>
      <c r="G169" s="10">
        <v>189750</v>
      </c>
      <c r="H169" s="10">
        <v>53130</v>
      </c>
      <c r="I169" s="10">
        <v>106260</v>
      </c>
      <c r="J169" s="3" t="s">
        <v>10</v>
      </c>
      <c r="K169" s="10">
        <v>1</v>
      </c>
      <c r="L169" s="10">
        <v>2</v>
      </c>
      <c r="M169" s="14">
        <v>759000</v>
      </c>
      <c r="N169" s="14">
        <v>37950</v>
      </c>
      <c r="O169" s="14">
        <v>1820</v>
      </c>
      <c r="P169" s="10">
        <f t="shared" si="14"/>
        <v>1820</v>
      </c>
      <c r="Q169" s="17">
        <v>100</v>
      </c>
      <c r="R169" s="18">
        <v>310</v>
      </c>
      <c r="S169" s="18">
        <f t="shared" si="15"/>
        <v>182000</v>
      </c>
      <c r="T169" s="18">
        <f t="shared" si="16"/>
        <v>564200</v>
      </c>
    </row>
    <row r="170" spans="1:20" x14ac:dyDescent="0.3">
      <c r="A170" s="7">
        <v>44043</v>
      </c>
      <c r="B170" s="2" t="str">
        <f t="shared" si="17"/>
        <v>Jul</v>
      </c>
      <c r="C170" s="13">
        <f t="shared" si="13"/>
        <v>2020</v>
      </c>
      <c r="D170" s="2" t="s">
        <v>13</v>
      </c>
      <c r="E170" s="10">
        <v>228480</v>
      </c>
      <c r="F170" s="10">
        <v>134400</v>
      </c>
      <c r="G170" s="10">
        <v>168000</v>
      </c>
      <c r="H170" s="10">
        <v>47040.000000000007</v>
      </c>
      <c r="I170" s="10">
        <v>94080.000000000015</v>
      </c>
      <c r="J170" s="2" t="s">
        <v>7</v>
      </c>
      <c r="K170" s="10">
        <v>2</v>
      </c>
      <c r="L170" s="10">
        <v>1</v>
      </c>
      <c r="M170" s="14">
        <v>672000</v>
      </c>
      <c r="N170" s="14">
        <v>12320.000000000002</v>
      </c>
      <c r="O170" s="14">
        <v>4875</v>
      </c>
      <c r="P170" s="10">
        <f t="shared" si="14"/>
        <v>4875</v>
      </c>
      <c r="Q170" s="17">
        <v>100</v>
      </c>
      <c r="R170" s="18">
        <v>310</v>
      </c>
      <c r="S170" s="18">
        <f t="shared" si="15"/>
        <v>487500</v>
      </c>
      <c r="T170" s="18">
        <f t="shared" si="16"/>
        <v>1511250</v>
      </c>
    </row>
    <row r="171" spans="1:20" x14ac:dyDescent="0.3">
      <c r="A171" s="7">
        <v>44043</v>
      </c>
      <c r="B171" s="2" t="str">
        <f t="shared" si="17"/>
        <v>Jul</v>
      </c>
      <c r="C171" s="13">
        <f t="shared" si="13"/>
        <v>2020</v>
      </c>
      <c r="D171" s="2" t="s">
        <v>13</v>
      </c>
      <c r="E171" s="10">
        <v>168504.00000000003</v>
      </c>
      <c r="F171" s="10">
        <v>99120</v>
      </c>
      <c r="G171" s="10">
        <v>123900</v>
      </c>
      <c r="H171" s="10">
        <v>34692.000000000007</v>
      </c>
      <c r="I171" s="10">
        <v>69384.000000000015</v>
      </c>
      <c r="J171" s="2" t="s">
        <v>8</v>
      </c>
      <c r="K171" s="10">
        <v>1</v>
      </c>
      <c r="L171" s="10">
        <v>2</v>
      </c>
      <c r="M171" s="14">
        <v>495600</v>
      </c>
      <c r="N171" s="14">
        <v>12390</v>
      </c>
      <c r="O171" s="14">
        <v>1932.84</v>
      </c>
      <c r="P171" s="10">
        <f t="shared" si="14"/>
        <v>1932.84</v>
      </c>
      <c r="Q171" s="17">
        <v>100</v>
      </c>
      <c r="R171" s="18">
        <v>310</v>
      </c>
      <c r="S171" s="18">
        <f t="shared" si="15"/>
        <v>193284</v>
      </c>
      <c r="T171" s="18">
        <f t="shared" si="16"/>
        <v>599180.4</v>
      </c>
    </row>
    <row r="172" spans="1:20" x14ac:dyDescent="0.3">
      <c r="A172" s="7">
        <v>44043</v>
      </c>
      <c r="B172" s="3" t="str">
        <f t="shared" si="17"/>
        <v>Jul</v>
      </c>
      <c r="C172" s="13">
        <f t="shared" si="13"/>
        <v>2020</v>
      </c>
      <c r="D172" s="3" t="s">
        <v>13</v>
      </c>
      <c r="E172" s="10">
        <v>222700</v>
      </c>
      <c r="F172" s="10">
        <v>131000</v>
      </c>
      <c r="G172" s="10">
        <v>163750</v>
      </c>
      <c r="H172" s="10">
        <v>45850.000000000007</v>
      </c>
      <c r="I172" s="10">
        <v>91700.000000000015</v>
      </c>
      <c r="J172" s="3" t="s">
        <v>9</v>
      </c>
      <c r="K172" s="10">
        <v>6</v>
      </c>
      <c r="L172" s="10">
        <v>8</v>
      </c>
      <c r="M172" s="14">
        <v>655000</v>
      </c>
      <c r="N172" s="14">
        <v>34933.333333333336</v>
      </c>
      <c r="O172" s="14">
        <v>1365</v>
      </c>
      <c r="P172" s="10">
        <f t="shared" si="14"/>
        <v>1365</v>
      </c>
      <c r="Q172" s="17">
        <v>100</v>
      </c>
      <c r="R172" s="18">
        <v>310</v>
      </c>
      <c r="S172" s="18">
        <f t="shared" si="15"/>
        <v>136500</v>
      </c>
      <c r="T172" s="18">
        <f t="shared" si="16"/>
        <v>423150</v>
      </c>
    </row>
    <row r="173" spans="1:20" x14ac:dyDescent="0.3">
      <c r="A173" s="7">
        <v>44043</v>
      </c>
      <c r="B173" s="3" t="str">
        <f t="shared" si="17"/>
        <v>Jul</v>
      </c>
      <c r="C173" s="13">
        <f t="shared" si="13"/>
        <v>2020</v>
      </c>
      <c r="D173" s="3" t="s">
        <v>13</v>
      </c>
      <c r="E173" s="10">
        <v>199920.00000000003</v>
      </c>
      <c r="F173" s="10">
        <v>117600</v>
      </c>
      <c r="G173" s="10">
        <v>147000</v>
      </c>
      <c r="H173" s="10">
        <v>41160.000000000007</v>
      </c>
      <c r="I173" s="10">
        <v>82320.000000000015</v>
      </c>
      <c r="J173" s="3" t="s">
        <v>10</v>
      </c>
      <c r="K173" s="10">
        <v>1</v>
      </c>
      <c r="L173" s="10">
        <v>2</v>
      </c>
      <c r="M173" s="14">
        <v>588000</v>
      </c>
      <c r="N173" s="14">
        <v>29400</v>
      </c>
      <c r="O173" s="14">
        <v>2600</v>
      </c>
      <c r="P173" s="10">
        <f t="shared" si="14"/>
        <v>2600</v>
      </c>
      <c r="Q173" s="17">
        <v>100</v>
      </c>
      <c r="R173" s="18">
        <v>310</v>
      </c>
      <c r="S173" s="18">
        <f t="shared" si="15"/>
        <v>260000</v>
      </c>
      <c r="T173" s="18">
        <f t="shared" si="16"/>
        <v>806000</v>
      </c>
    </row>
    <row r="174" spans="1:20" x14ac:dyDescent="0.3">
      <c r="A174" s="7">
        <v>44074</v>
      </c>
      <c r="B174" s="2" t="str">
        <f t="shared" si="17"/>
        <v>Aug</v>
      </c>
      <c r="C174" s="13">
        <f t="shared" si="13"/>
        <v>2020</v>
      </c>
      <c r="D174" s="2" t="s">
        <v>13</v>
      </c>
      <c r="E174" s="10">
        <v>225080</v>
      </c>
      <c r="F174" s="10">
        <v>132400</v>
      </c>
      <c r="G174" s="10">
        <v>165500</v>
      </c>
      <c r="H174" s="10">
        <v>46340.000000000007</v>
      </c>
      <c r="I174" s="10">
        <v>92680.000000000015</v>
      </c>
      <c r="J174" s="2" t="s">
        <v>7</v>
      </c>
      <c r="K174" s="10">
        <v>3</v>
      </c>
      <c r="L174" s="10">
        <v>6</v>
      </c>
      <c r="M174" s="14">
        <v>662000</v>
      </c>
      <c r="N174" s="14">
        <v>19860.000000000004</v>
      </c>
      <c r="O174" s="14">
        <v>3575</v>
      </c>
      <c r="P174" s="10">
        <f t="shared" si="14"/>
        <v>3575</v>
      </c>
      <c r="Q174" s="17">
        <v>100</v>
      </c>
      <c r="R174" s="18">
        <v>310</v>
      </c>
      <c r="S174" s="18">
        <f t="shared" si="15"/>
        <v>357500</v>
      </c>
      <c r="T174" s="18">
        <f t="shared" si="16"/>
        <v>1108250</v>
      </c>
    </row>
    <row r="175" spans="1:20" x14ac:dyDescent="0.3">
      <c r="A175" s="7">
        <v>44074</v>
      </c>
      <c r="B175" s="2" t="str">
        <f t="shared" si="17"/>
        <v>Aug</v>
      </c>
      <c r="C175" s="13">
        <f t="shared" si="13"/>
        <v>2020</v>
      </c>
      <c r="D175" s="2" t="s">
        <v>13</v>
      </c>
      <c r="E175" s="10">
        <v>168028.00000000003</v>
      </c>
      <c r="F175" s="10">
        <v>98840</v>
      </c>
      <c r="G175" s="10">
        <v>123550</v>
      </c>
      <c r="H175" s="10">
        <v>34594.000000000007</v>
      </c>
      <c r="I175" s="10">
        <v>69188.000000000015</v>
      </c>
      <c r="J175" s="2" t="s">
        <v>8</v>
      </c>
      <c r="K175" s="10">
        <v>8</v>
      </c>
      <c r="L175" s="10">
        <v>7</v>
      </c>
      <c r="M175" s="14">
        <v>494200</v>
      </c>
      <c r="N175" s="14">
        <v>16473.333333333332</v>
      </c>
      <c r="O175" s="14">
        <v>2569.84</v>
      </c>
      <c r="P175" s="10">
        <f t="shared" si="14"/>
        <v>2569.84</v>
      </c>
      <c r="Q175" s="17">
        <v>100</v>
      </c>
      <c r="R175" s="18">
        <v>310</v>
      </c>
      <c r="S175" s="18">
        <f t="shared" si="15"/>
        <v>256984</v>
      </c>
      <c r="T175" s="18">
        <f t="shared" si="16"/>
        <v>796650.4</v>
      </c>
    </row>
    <row r="176" spans="1:20" x14ac:dyDescent="0.3">
      <c r="A176" s="7">
        <v>44074</v>
      </c>
      <c r="B176" s="3" t="str">
        <f t="shared" si="17"/>
        <v>Aug</v>
      </c>
      <c r="C176" s="13">
        <f t="shared" si="13"/>
        <v>2020</v>
      </c>
      <c r="D176" s="3" t="s">
        <v>13</v>
      </c>
      <c r="E176" s="10">
        <v>258060</v>
      </c>
      <c r="F176" s="10">
        <v>151800</v>
      </c>
      <c r="G176" s="10">
        <v>189750</v>
      </c>
      <c r="H176" s="10">
        <v>53130</v>
      </c>
      <c r="I176" s="10">
        <v>106260</v>
      </c>
      <c r="J176" s="3" t="s">
        <v>9</v>
      </c>
      <c r="K176" s="10">
        <v>4</v>
      </c>
      <c r="L176" s="10">
        <v>3</v>
      </c>
      <c r="M176" s="14">
        <v>759000</v>
      </c>
      <c r="N176" s="14">
        <v>13915.000000000002</v>
      </c>
      <c r="O176" s="14">
        <v>1356.7125000000003</v>
      </c>
      <c r="P176" s="10">
        <f t="shared" si="14"/>
        <v>1356.7125000000003</v>
      </c>
      <c r="Q176" s="17">
        <v>100</v>
      </c>
      <c r="R176" s="18">
        <v>310</v>
      </c>
      <c r="S176" s="18">
        <f t="shared" si="15"/>
        <v>135671.25000000003</v>
      </c>
      <c r="T176" s="18">
        <f t="shared" si="16"/>
        <v>420580.87500000012</v>
      </c>
    </row>
    <row r="177" spans="1:20" x14ac:dyDescent="0.3">
      <c r="A177" s="7">
        <v>44074</v>
      </c>
      <c r="B177" s="3" t="str">
        <f t="shared" si="17"/>
        <v>Aug</v>
      </c>
      <c r="C177" s="13">
        <f t="shared" si="13"/>
        <v>2020</v>
      </c>
      <c r="D177" s="3" t="s">
        <v>13</v>
      </c>
      <c r="E177" s="10">
        <v>258060</v>
      </c>
      <c r="F177" s="10">
        <v>151800</v>
      </c>
      <c r="G177" s="10">
        <v>189750</v>
      </c>
      <c r="H177" s="10">
        <v>53130</v>
      </c>
      <c r="I177" s="10">
        <v>106260</v>
      </c>
      <c r="J177" s="3" t="s">
        <v>10</v>
      </c>
      <c r="K177" s="10">
        <v>3</v>
      </c>
      <c r="L177" s="10">
        <v>6</v>
      </c>
      <c r="M177" s="14">
        <v>759000</v>
      </c>
      <c r="N177" s="14">
        <v>18975</v>
      </c>
      <c r="O177" s="14">
        <v>2590.0875000000005</v>
      </c>
      <c r="P177" s="10">
        <f t="shared" si="14"/>
        <v>2590.0875000000005</v>
      </c>
      <c r="Q177" s="17">
        <v>100</v>
      </c>
      <c r="R177" s="18">
        <v>310</v>
      </c>
      <c r="S177" s="18">
        <f t="shared" si="15"/>
        <v>259008.75000000006</v>
      </c>
      <c r="T177" s="18">
        <f t="shared" si="16"/>
        <v>802927.12500000012</v>
      </c>
    </row>
    <row r="178" spans="1:20" x14ac:dyDescent="0.3">
      <c r="A178" s="7">
        <v>44104</v>
      </c>
      <c r="B178" s="2" t="str">
        <f t="shared" si="17"/>
        <v>Sep</v>
      </c>
      <c r="C178" s="13">
        <f t="shared" si="13"/>
        <v>2020</v>
      </c>
      <c r="D178" s="2" t="s">
        <v>14</v>
      </c>
      <c r="E178" s="10">
        <v>204680.00000000003</v>
      </c>
      <c r="F178" s="10">
        <v>120400</v>
      </c>
      <c r="G178" s="10">
        <v>150500</v>
      </c>
      <c r="H178" s="10">
        <v>42140.000000000007</v>
      </c>
      <c r="I178" s="10">
        <v>84280.000000000015</v>
      </c>
      <c r="J178" s="2" t="s">
        <v>7</v>
      </c>
      <c r="K178" s="10">
        <v>4</v>
      </c>
      <c r="L178" s="10">
        <v>7</v>
      </c>
      <c r="M178" s="14">
        <v>602000</v>
      </c>
      <c r="N178" s="14">
        <v>32106.666666666668</v>
      </c>
      <c r="O178" s="14">
        <v>4382.5600000000004</v>
      </c>
      <c r="P178" s="10">
        <f t="shared" si="14"/>
        <v>4382.5600000000004</v>
      </c>
      <c r="Q178" s="17">
        <v>100</v>
      </c>
      <c r="R178" s="18">
        <v>310</v>
      </c>
      <c r="S178" s="18">
        <f t="shared" si="15"/>
        <v>438256.00000000006</v>
      </c>
      <c r="T178" s="18">
        <f t="shared" si="16"/>
        <v>1358593.6</v>
      </c>
    </row>
    <row r="179" spans="1:20" x14ac:dyDescent="0.3">
      <c r="A179" s="7">
        <v>44104</v>
      </c>
      <c r="B179" s="2" t="str">
        <f t="shared" si="17"/>
        <v>Sep</v>
      </c>
      <c r="C179" s="13">
        <f t="shared" si="13"/>
        <v>2020</v>
      </c>
      <c r="D179" s="2" t="s">
        <v>14</v>
      </c>
      <c r="E179" s="10">
        <v>225080</v>
      </c>
      <c r="F179" s="10">
        <v>132400</v>
      </c>
      <c r="G179" s="10">
        <v>165500</v>
      </c>
      <c r="H179" s="10">
        <v>46340.000000000007</v>
      </c>
      <c r="I179" s="10">
        <v>92680.000000000015</v>
      </c>
      <c r="J179" s="2" t="s">
        <v>8</v>
      </c>
      <c r="K179" s="10">
        <v>2</v>
      </c>
      <c r="L179" s="10">
        <v>4</v>
      </c>
      <c r="M179" s="14">
        <v>662000</v>
      </c>
      <c r="N179" s="14">
        <v>33100</v>
      </c>
      <c r="O179" s="14">
        <v>975</v>
      </c>
      <c r="P179" s="10">
        <f t="shared" si="14"/>
        <v>975</v>
      </c>
      <c r="Q179" s="17">
        <v>100</v>
      </c>
      <c r="R179" s="18">
        <v>310</v>
      </c>
      <c r="S179" s="18">
        <f t="shared" si="15"/>
        <v>97500</v>
      </c>
      <c r="T179" s="18">
        <f t="shared" si="16"/>
        <v>302250</v>
      </c>
    </row>
    <row r="180" spans="1:20" x14ac:dyDescent="0.3">
      <c r="A180" s="7">
        <v>44104</v>
      </c>
      <c r="B180" s="3" t="str">
        <f t="shared" si="17"/>
        <v>Sep</v>
      </c>
      <c r="C180" s="13">
        <f t="shared" si="13"/>
        <v>2020</v>
      </c>
      <c r="D180" s="3" t="s">
        <v>14</v>
      </c>
      <c r="E180" s="10">
        <v>178840.00000000003</v>
      </c>
      <c r="F180" s="10">
        <v>105200</v>
      </c>
      <c r="G180" s="10">
        <v>131500</v>
      </c>
      <c r="H180" s="10">
        <v>36820.000000000007</v>
      </c>
      <c r="I180" s="10">
        <v>73640.000000000015</v>
      </c>
      <c r="J180" s="3" t="s">
        <v>9</v>
      </c>
      <c r="K180" s="10">
        <v>1</v>
      </c>
      <c r="L180" s="10">
        <v>1</v>
      </c>
      <c r="M180" s="14">
        <v>526000</v>
      </c>
      <c r="N180" s="14">
        <v>11396.666666666666</v>
      </c>
      <c r="O180" s="14">
        <v>1555.645</v>
      </c>
      <c r="P180" s="10">
        <f t="shared" si="14"/>
        <v>1555.645</v>
      </c>
      <c r="Q180" s="17">
        <v>100</v>
      </c>
      <c r="R180" s="18">
        <v>310</v>
      </c>
      <c r="S180" s="18">
        <f t="shared" si="15"/>
        <v>155564.5</v>
      </c>
      <c r="T180" s="18">
        <f t="shared" si="16"/>
        <v>482249.95</v>
      </c>
    </row>
    <row r="181" spans="1:20" x14ac:dyDescent="0.3">
      <c r="A181" s="7">
        <v>44104</v>
      </c>
      <c r="B181" s="3" t="str">
        <f t="shared" si="17"/>
        <v>Sep</v>
      </c>
      <c r="C181" s="13">
        <f t="shared" si="13"/>
        <v>2020</v>
      </c>
      <c r="D181" s="3" t="s">
        <v>14</v>
      </c>
      <c r="E181" s="10">
        <v>178840.00000000003</v>
      </c>
      <c r="F181" s="10">
        <v>105200</v>
      </c>
      <c r="G181" s="10">
        <v>131500</v>
      </c>
      <c r="H181" s="10">
        <v>36820.000000000007</v>
      </c>
      <c r="I181" s="10">
        <v>73640.000000000015</v>
      </c>
      <c r="J181" s="3" t="s">
        <v>10</v>
      </c>
      <c r="K181" s="10">
        <v>6</v>
      </c>
      <c r="L181" s="10">
        <v>1</v>
      </c>
      <c r="M181" s="14">
        <v>526000</v>
      </c>
      <c r="N181" s="14">
        <v>28053.333333333332</v>
      </c>
      <c r="O181" s="14">
        <v>4376.32</v>
      </c>
      <c r="P181" s="10">
        <f t="shared" si="14"/>
        <v>4376.32</v>
      </c>
      <c r="Q181" s="17">
        <v>100</v>
      </c>
      <c r="R181" s="18">
        <v>310</v>
      </c>
      <c r="S181" s="18">
        <f t="shared" si="15"/>
        <v>437632</v>
      </c>
      <c r="T181" s="18">
        <f t="shared" si="16"/>
        <v>1356659.2</v>
      </c>
    </row>
    <row r="182" spans="1:20" x14ac:dyDescent="0.3">
      <c r="A182" s="7">
        <v>44135</v>
      </c>
      <c r="B182" s="2" t="str">
        <f t="shared" si="17"/>
        <v>Oct</v>
      </c>
      <c r="C182" s="13">
        <f t="shared" si="13"/>
        <v>2020</v>
      </c>
      <c r="D182" s="2" t="s">
        <v>14</v>
      </c>
      <c r="E182" s="10">
        <v>203320.00000000003</v>
      </c>
      <c r="F182" s="10">
        <v>119600</v>
      </c>
      <c r="G182" s="10">
        <v>149500</v>
      </c>
      <c r="H182" s="10">
        <v>41860.000000000007</v>
      </c>
      <c r="I182" s="10">
        <v>83720.000000000015</v>
      </c>
      <c r="J182" s="2" t="s">
        <v>7</v>
      </c>
      <c r="K182" s="10">
        <v>4</v>
      </c>
      <c r="L182" s="10">
        <v>2</v>
      </c>
      <c r="M182" s="14">
        <v>598000</v>
      </c>
      <c r="N182" s="14">
        <v>24916.666666666668</v>
      </c>
      <c r="O182" s="14">
        <v>6175</v>
      </c>
      <c r="P182" s="10">
        <f t="shared" si="14"/>
        <v>6175</v>
      </c>
      <c r="Q182" s="17">
        <v>100</v>
      </c>
      <c r="R182" s="18">
        <v>310</v>
      </c>
      <c r="S182" s="18">
        <f t="shared" si="15"/>
        <v>617500</v>
      </c>
      <c r="T182" s="18">
        <f t="shared" si="16"/>
        <v>1914250</v>
      </c>
    </row>
    <row r="183" spans="1:20" x14ac:dyDescent="0.3">
      <c r="A183" s="7">
        <v>44135</v>
      </c>
      <c r="B183" s="2" t="str">
        <f t="shared" si="17"/>
        <v>Oct</v>
      </c>
      <c r="C183" s="13">
        <f t="shared" si="13"/>
        <v>2020</v>
      </c>
      <c r="D183" s="2" t="s">
        <v>14</v>
      </c>
      <c r="E183" s="10">
        <v>203320.00000000003</v>
      </c>
      <c r="F183" s="10">
        <v>119600</v>
      </c>
      <c r="G183" s="10">
        <v>149500</v>
      </c>
      <c r="H183" s="10">
        <v>41860.000000000007</v>
      </c>
      <c r="I183" s="10">
        <v>83720.000000000015</v>
      </c>
      <c r="J183" s="2" t="s">
        <v>8</v>
      </c>
      <c r="K183" s="10">
        <v>8</v>
      </c>
      <c r="L183" s="10">
        <v>7</v>
      </c>
      <c r="M183" s="14">
        <v>598000</v>
      </c>
      <c r="N183" s="14">
        <v>17940.000000000004</v>
      </c>
      <c r="O183" s="14">
        <v>780</v>
      </c>
      <c r="P183" s="10">
        <f t="shared" si="14"/>
        <v>780</v>
      </c>
      <c r="Q183" s="17">
        <v>100</v>
      </c>
      <c r="R183" s="18">
        <v>310</v>
      </c>
      <c r="S183" s="18">
        <f t="shared" si="15"/>
        <v>78000</v>
      </c>
      <c r="T183" s="18">
        <f t="shared" si="16"/>
        <v>241800</v>
      </c>
    </row>
    <row r="184" spans="1:20" x14ac:dyDescent="0.3">
      <c r="A184" s="7">
        <v>44135</v>
      </c>
      <c r="B184" s="3" t="str">
        <f t="shared" si="17"/>
        <v>Oct</v>
      </c>
      <c r="C184" s="13">
        <f t="shared" si="13"/>
        <v>2020</v>
      </c>
      <c r="D184" s="3" t="s">
        <v>14</v>
      </c>
      <c r="E184" s="10">
        <v>170680.00000000003</v>
      </c>
      <c r="F184" s="10">
        <v>100400</v>
      </c>
      <c r="G184" s="10">
        <v>125500</v>
      </c>
      <c r="H184" s="10">
        <v>35140.000000000007</v>
      </c>
      <c r="I184" s="10">
        <v>70280.000000000015</v>
      </c>
      <c r="J184" s="3" t="s">
        <v>9</v>
      </c>
      <c r="K184" s="10">
        <v>8</v>
      </c>
      <c r="L184" s="10">
        <v>5</v>
      </c>
      <c r="M184" s="14">
        <v>502000</v>
      </c>
      <c r="N184" s="14">
        <v>10876.666666666668</v>
      </c>
      <c r="O184" s="14">
        <v>1300</v>
      </c>
      <c r="P184" s="10">
        <f t="shared" si="14"/>
        <v>1300</v>
      </c>
      <c r="Q184" s="17">
        <v>100</v>
      </c>
      <c r="R184" s="18">
        <v>310</v>
      </c>
      <c r="S184" s="18">
        <f t="shared" si="15"/>
        <v>130000</v>
      </c>
      <c r="T184" s="18">
        <f t="shared" si="16"/>
        <v>403000</v>
      </c>
    </row>
    <row r="185" spans="1:20" x14ac:dyDescent="0.3">
      <c r="A185" s="7">
        <v>44135</v>
      </c>
      <c r="B185" s="3" t="str">
        <f t="shared" si="17"/>
        <v>Oct</v>
      </c>
      <c r="C185" s="13">
        <f t="shared" si="13"/>
        <v>2020</v>
      </c>
      <c r="D185" s="3" t="s">
        <v>14</v>
      </c>
      <c r="E185" s="10">
        <v>170680.00000000003</v>
      </c>
      <c r="F185" s="10">
        <v>100400</v>
      </c>
      <c r="G185" s="10">
        <v>125500</v>
      </c>
      <c r="H185" s="10">
        <v>35140.000000000007</v>
      </c>
      <c r="I185" s="10">
        <v>70280.000000000015</v>
      </c>
      <c r="J185" s="3" t="s">
        <v>10</v>
      </c>
      <c r="K185" s="10">
        <v>4</v>
      </c>
      <c r="L185" s="10">
        <v>2</v>
      </c>
      <c r="M185" s="14">
        <v>502000</v>
      </c>
      <c r="N185" s="14">
        <v>20916.666666666668</v>
      </c>
      <c r="O185" s="14">
        <v>1950</v>
      </c>
      <c r="P185" s="10">
        <f t="shared" si="14"/>
        <v>1950</v>
      </c>
      <c r="Q185" s="17">
        <v>100</v>
      </c>
      <c r="R185" s="18">
        <v>310</v>
      </c>
      <c r="S185" s="18">
        <f t="shared" si="15"/>
        <v>195000</v>
      </c>
      <c r="T185" s="18">
        <f t="shared" si="16"/>
        <v>604500</v>
      </c>
    </row>
    <row r="186" spans="1:20" x14ac:dyDescent="0.3">
      <c r="A186" s="7">
        <v>44165</v>
      </c>
      <c r="B186" s="2" t="str">
        <f t="shared" si="17"/>
        <v>Nov</v>
      </c>
      <c r="C186" s="13">
        <f t="shared" si="13"/>
        <v>2020</v>
      </c>
      <c r="D186" s="2" t="s">
        <v>14</v>
      </c>
      <c r="E186" s="10">
        <v>222360</v>
      </c>
      <c r="F186" s="10">
        <v>130800</v>
      </c>
      <c r="G186" s="10">
        <v>163500</v>
      </c>
      <c r="H186" s="10">
        <v>45780.000000000007</v>
      </c>
      <c r="I186" s="10">
        <v>91560.000000000015</v>
      </c>
      <c r="J186" s="2" t="s">
        <v>7</v>
      </c>
      <c r="K186" s="10">
        <v>1</v>
      </c>
      <c r="L186" s="10">
        <v>1</v>
      </c>
      <c r="M186" s="14">
        <v>654000</v>
      </c>
      <c r="N186" s="14">
        <v>11990</v>
      </c>
      <c r="O186" s="14">
        <v>4225</v>
      </c>
      <c r="P186" s="10">
        <f t="shared" si="14"/>
        <v>4225</v>
      </c>
      <c r="Q186" s="17">
        <v>100</v>
      </c>
      <c r="R186" s="18">
        <v>310</v>
      </c>
      <c r="S186" s="18">
        <f t="shared" si="15"/>
        <v>422500</v>
      </c>
      <c r="T186" s="18">
        <f t="shared" si="16"/>
        <v>1309750</v>
      </c>
    </row>
    <row r="187" spans="1:20" x14ac:dyDescent="0.3">
      <c r="A187" s="7">
        <v>44165</v>
      </c>
      <c r="B187" s="2" t="str">
        <f t="shared" si="17"/>
        <v>Nov</v>
      </c>
      <c r="C187" s="13">
        <f t="shared" si="13"/>
        <v>2020</v>
      </c>
      <c r="D187" s="2" t="s">
        <v>14</v>
      </c>
      <c r="E187" s="10">
        <v>203320.00000000003</v>
      </c>
      <c r="F187" s="10">
        <v>119600</v>
      </c>
      <c r="G187" s="10">
        <v>149500</v>
      </c>
      <c r="H187" s="10">
        <v>41860.000000000007</v>
      </c>
      <c r="I187" s="10">
        <v>83720.000000000015</v>
      </c>
      <c r="J187" s="2" t="s">
        <v>8</v>
      </c>
      <c r="K187" s="10">
        <v>4</v>
      </c>
      <c r="L187" s="10">
        <v>7</v>
      </c>
      <c r="M187" s="14">
        <v>598000</v>
      </c>
      <c r="N187" s="14">
        <v>19933.333333333332</v>
      </c>
      <c r="O187" s="14">
        <v>1040</v>
      </c>
      <c r="P187" s="10">
        <f t="shared" si="14"/>
        <v>1040</v>
      </c>
      <c r="Q187" s="17">
        <v>100</v>
      </c>
      <c r="R187" s="18">
        <v>310</v>
      </c>
      <c r="S187" s="18">
        <f t="shared" si="15"/>
        <v>104000</v>
      </c>
      <c r="T187" s="18">
        <f t="shared" si="16"/>
        <v>322400</v>
      </c>
    </row>
    <row r="188" spans="1:20" x14ac:dyDescent="0.3">
      <c r="A188" s="7">
        <v>44165</v>
      </c>
      <c r="B188" s="3" t="str">
        <f t="shared" si="17"/>
        <v>Nov</v>
      </c>
      <c r="C188" s="13">
        <f t="shared" si="13"/>
        <v>2020</v>
      </c>
      <c r="D188" s="3" t="s">
        <v>14</v>
      </c>
      <c r="E188" s="10">
        <v>272680</v>
      </c>
      <c r="F188" s="10">
        <v>160400</v>
      </c>
      <c r="G188" s="10">
        <v>200500</v>
      </c>
      <c r="H188" s="10">
        <v>56140</v>
      </c>
      <c r="I188" s="10">
        <v>112280</v>
      </c>
      <c r="J188" s="3" t="s">
        <v>9</v>
      </c>
      <c r="K188" s="10">
        <v>1</v>
      </c>
      <c r="L188" s="10">
        <v>3</v>
      </c>
      <c r="M188" s="14">
        <v>802000</v>
      </c>
      <c r="N188" s="14">
        <v>37426.666666666664</v>
      </c>
      <c r="O188" s="14">
        <v>3649.1</v>
      </c>
      <c r="P188" s="10">
        <f t="shared" si="14"/>
        <v>3649.1</v>
      </c>
      <c r="Q188" s="17">
        <v>100</v>
      </c>
      <c r="R188" s="18">
        <v>310</v>
      </c>
      <c r="S188" s="18">
        <f t="shared" si="15"/>
        <v>364910</v>
      </c>
      <c r="T188" s="18">
        <f t="shared" si="16"/>
        <v>1131221</v>
      </c>
    </row>
    <row r="189" spans="1:20" x14ac:dyDescent="0.3">
      <c r="A189" s="7">
        <v>44165</v>
      </c>
      <c r="B189" s="3" t="str">
        <f t="shared" si="17"/>
        <v>Nov</v>
      </c>
      <c r="C189" s="13">
        <f t="shared" si="13"/>
        <v>2020</v>
      </c>
      <c r="D189" s="3" t="s">
        <v>14</v>
      </c>
      <c r="E189" s="10">
        <v>272680</v>
      </c>
      <c r="F189" s="10">
        <v>160400</v>
      </c>
      <c r="G189" s="10">
        <v>200500</v>
      </c>
      <c r="H189" s="10">
        <v>56140</v>
      </c>
      <c r="I189" s="10">
        <v>112280</v>
      </c>
      <c r="J189" s="3" t="s">
        <v>10</v>
      </c>
      <c r="K189" s="10">
        <v>1</v>
      </c>
      <c r="L189" s="10">
        <v>3</v>
      </c>
      <c r="M189" s="14">
        <v>802000</v>
      </c>
      <c r="N189" s="14">
        <v>40100</v>
      </c>
      <c r="O189" s="14">
        <v>6255.6</v>
      </c>
      <c r="P189" s="10">
        <f t="shared" si="14"/>
        <v>6255.6</v>
      </c>
      <c r="Q189" s="17">
        <v>100</v>
      </c>
      <c r="R189" s="18">
        <v>310</v>
      </c>
      <c r="S189" s="18">
        <f t="shared" si="15"/>
        <v>625560</v>
      </c>
      <c r="T189" s="18">
        <f t="shared" si="16"/>
        <v>1939236</v>
      </c>
    </row>
    <row r="190" spans="1:20" x14ac:dyDescent="0.3">
      <c r="A190" s="7">
        <v>44196</v>
      </c>
      <c r="B190" s="2" t="str">
        <f t="shared" si="17"/>
        <v>Dec</v>
      </c>
      <c r="C190" s="13">
        <f t="shared" si="13"/>
        <v>2020</v>
      </c>
      <c r="D190" s="2" t="s">
        <v>14</v>
      </c>
      <c r="E190" s="10">
        <v>272680</v>
      </c>
      <c r="F190" s="10">
        <v>160400</v>
      </c>
      <c r="G190" s="10">
        <v>200500</v>
      </c>
      <c r="H190" s="10">
        <v>56140</v>
      </c>
      <c r="I190" s="10">
        <v>112280</v>
      </c>
      <c r="J190" s="2" t="s">
        <v>7</v>
      </c>
      <c r="K190" s="10">
        <v>2</v>
      </c>
      <c r="L190" s="10">
        <v>3</v>
      </c>
      <c r="M190" s="14">
        <v>802000</v>
      </c>
      <c r="N190" s="14">
        <v>17376.666666666668</v>
      </c>
      <c r="O190" s="14">
        <v>4225</v>
      </c>
      <c r="P190" s="10">
        <f t="shared" si="14"/>
        <v>4225</v>
      </c>
      <c r="Q190" s="17">
        <v>100</v>
      </c>
      <c r="R190" s="18">
        <v>310</v>
      </c>
      <c r="S190" s="18">
        <f t="shared" si="15"/>
        <v>422500</v>
      </c>
      <c r="T190" s="18">
        <f t="shared" si="16"/>
        <v>1309750</v>
      </c>
    </row>
    <row r="191" spans="1:20" x14ac:dyDescent="0.3">
      <c r="A191" s="7">
        <v>44196</v>
      </c>
      <c r="B191" s="2" t="str">
        <f t="shared" si="17"/>
        <v>Dec</v>
      </c>
      <c r="C191" s="13">
        <f t="shared" si="13"/>
        <v>2020</v>
      </c>
      <c r="D191" s="2" t="s">
        <v>14</v>
      </c>
      <c r="E191" s="10">
        <v>222360</v>
      </c>
      <c r="F191" s="10">
        <v>130800</v>
      </c>
      <c r="G191" s="10">
        <v>163500</v>
      </c>
      <c r="H191" s="10">
        <v>45780.000000000007</v>
      </c>
      <c r="I191" s="10">
        <v>91560.000000000015</v>
      </c>
      <c r="J191" s="2" t="s">
        <v>8</v>
      </c>
      <c r="K191" s="10">
        <v>4</v>
      </c>
      <c r="L191" s="10">
        <v>4</v>
      </c>
      <c r="M191" s="14">
        <v>654000</v>
      </c>
      <c r="N191" s="14">
        <v>14170.000000000002</v>
      </c>
      <c r="O191" s="14">
        <v>1170</v>
      </c>
      <c r="P191" s="10">
        <f t="shared" si="14"/>
        <v>1170</v>
      </c>
      <c r="Q191" s="17">
        <v>100</v>
      </c>
      <c r="R191" s="18">
        <v>310</v>
      </c>
      <c r="S191" s="18">
        <f t="shared" si="15"/>
        <v>117000</v>
      </c>
      <c r="T191" s="18">
        <f t="shared" si="16"/>
        <v>362700</v>
      </c>
    </row>
    <row r="192" spans="1:20" x14ac:dyDescent="0.3">
      <c r="A192" s="7">
        <v>44196</v>
      </c>
      <c r="B192" s="3" t="str">
        <f t="shared" si="17"/>
        <v>Dec</v>
      </c>
      <c r="C192" s="13">
        <f t="shared" si="13"/>
        <v>2020</v>
      </c>
      <c r="D192" s="3" t="s">
        <v>14</v>
      </c>
      <c r="E192" s="10">
        <v>228480</v>
      </c>
      <c r="F192" s="10">
        <v>134400</v>
      </c>
      <c r="G192" s="10">
        <v>168000</v>
      </c>
      <c r="H192" s="10">
        <v>47040.000000000007</v>
      </c>
      <c r="I192" s="10">
        <v>94080.000000000015</v>
      </c>
      <c r="J192" s="3" t="s">
        <v>9</v>
      </c>
      <c r="K192" s="10">
        <v>1</v>
      </c>
      <c r="L192" s="10">
        <v>3</v>
      </c>
      <c r="M192" s="14">
        <v>672000</v>
      </c>
      <c r="N192" s="14">
        <v>21280</v>
      </c>
      <c r="O192" s="14">
        <v>4225</v>
      </c>
      <c r="P192" s="10">
        <f t="shared" si="14"/>
        <v>4225</v>
      </c>
      <c r="Q192" s="17">
        <v>100</v>
      </c>
      <c r="R192" s="18">
        <v>310</v>
      </c>
      <c r="S192" s="18">
        <f t="shared" si="15"/>
        <v>422500</v>
      </c>
      <c r="T192" s="18">
        <f t="shared" si="16"/>
        <v>1309750</v>
      </c>
    </row>
    <row r="193" spans="1:20" x14ac:dyDescent="0.3">
      <c r="A193" s="7">
        <v>44196</v>
      </c>
      <c r="B193" s="3" t="str">
        <f t="shared" si="17"/>
        <v>Dec</v>
      </c>
      <c r="C193" s="13">
        <f t="shared" si="13"/>
        <v>2020</v>
      </c>
      <c r="D193" s="3" t="s">
        <v>14</v>
      </c>
      <c r="E193" s="10">
        <v>178840.00000000003</v>
      </c>
      <c r="F193" s="10">
        <v>105200</v>
      </c>
      <c r="G193" s="10">
        <v>131500</v>
      </c>
      <c r="H193" s="10">
        <v>36820.000000000007</v>
      </c>
      <c r="I193" s="10">
        <v>73640.000000000015</v>
      </c>
      <c r="J193" s="3" t="s">
        <v>10</v>
      </c>
      <c r="K193" s="10">
        <v>1</v>
      </c>
      <c r="L193" s="10">
        <v>3</v>
      </c>
      <c r="M193" s="14">
        <v>526000</v>
      </c>
      <c r="N193" s="14">
        <v>15780.000000000002</v>
      </c>
      <c r="O193" s="14">
        <v>4225</v>
      </c>
      <c r="P193" s="10">
        <f t="shared" si="14"/>
        <v>4225</v>
      </c>
      <c r="Q193" s="17">
        <v>100</v>
      </c>
      <c r="R193" s="18">
        <v>310</v>
      </c>
      <c r="S193" s="18">
        <f t="shared" si="15"/>
        <v>422500</v>
      </c>
      <c r="T193" s="18">
        <f t="shared" si="16"/>
        <v>1309750</v>
      </c>
    </row>
  </sheetData>
  <sortState xmlns:xlrd2="http://schemas.microsoft.com/office/spreadsheetml/2017/richdata2" ref="A2:BD193">
    <sortCondition ref="A2:A193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D3B55-5F50-4E0E-925A-29093FD86ECA}">
  <sheetPr>
    <tabColor theme="1"/>
  </sheetPr>
  <dimension ref="A1:C17"/>
  <sheetViews>
    <sheetView showGridLines="0" workbookViewId="0">
      <selection activeCell="C18" sqref="C18"/>
    </sheetView>
  </sheetViews>
  <sheetFormatPr defaultRowHeight="14.4" x14ac:dyDescent="0.3"/>
  <cols>
    <col min="1" max="1" width="8.88671875" style="8"/>
    <col min="2" max="2" width="13.21875" customWidth="1"/>
    <col min="3" max="3" width="28.21875" style="25" bestFit="1" customWidth="1"/>
  </cols>
  <sheetData>
    <row r="1" spans="1:3" x14ac:dyDescent="0.3">
      <c r="A1" s="12" t="s">
        <v>21</v>
      </c>
      <c r="B1" s="1" t="s">
        <v>6</v>
      </c>
      <c r="C1" s="22" t="s">
        <v>20</v>
      </c>
    </row>
    <row r="2" spans="1:3" x14ac:dyDescent="0.3">
      <c r="A2" s="20">
        <v>2017</v>
      </c>
      <c r="B2" s="4" t="s">
        <v>7</v>
      </c>
      <c r="C2" s="23">
        <v>2.5</v>
      </c>
    </row>
    <row r="3" spans="1:3" x14ac:dyDescent="0.3">
      <c r="A3" s="20">
        <v>2017</v>
      </c>
      <c r="B3" s="4" t="s">
        <v>8</v>
      </c>
      <c r="C3" s="23">
        <v>3.5</v>
      </c>
    </row>
    <row r="4" spans="1:3" x14ac:dyDescent="0.3">
      <c r="A4" s="20">
        <v>2017</v>
      </c>
      <c r="B4" s="5" t="s">
        <v>9</v>
      </c>
      <c r="C4" s="23">
        <v>4.5</v>
      </c>
    </row>
    <row r="5" spans="1:3" x14ac:dyDescent="0.3">
      <c r="A5" s="20">
        <v>2017</v>
      </c>
      <c r="B5" s="5" t="s">
        <v>10</v>
      </c>
      <c r="C5" s="23">
        <v>5.5</v>
      </c>
    </row>
    <row r="6" spans="1:3" x14ac:dyDescent="0.3">
      <c r="A6" s="21">
        <v>2018</v>
      </c>
      <c r="B6" s="2" t="s">
        <v>7</v>
      </c>
      <c r="C6" s="24">
        <v>3</v>
      </c>
    </row>
    <row r="7" spans="1:3" x14ac:dyDescent="0.3">
      <c r="A7" s="21">
        <v>2018</v>
      </c>
      <c r="B7" s="2" t="s">
        <v>8</v>
      </c>
      <c r="C7" s="24">
        <v>4</v>
      </c>
    </row>
    <row r="8" spans="1:3" x14ac:dyDescent="0.3">
      <c r="A8" s="21">
        <v>2018</v>
      </c>
      <c r="B8" s="3" t="s">
        <v>9</v>
      </c>
      <c r="C8" s="24">
        <v>5</v>
      </c>
    </row>
    <row r="9" spans="1:3" x14ac:dyDescent="0.3">
      <c r="A9" s="21">
        <v>2018</v>
      </c>
      <c r="B9" s="3" t="s">
        <v>10</v>
      </c>
      <c r="C9" s="24">
        <v>6</v>
      </c>
    </row>
    <row r="10" spans="1:3" x14ac:dyDescent="0.3">
      <c r="A10" s="20">
        <v>2019</v>
      </c>
      <c r="B10" s="4" t="s">
        <v>7</v>
      </c>
      <c r="C10" s="23">
        <v>4</v>
      </c>
    </row>
    <row r="11" spans="1:3" x14ac:dyDescent="0.3">
      <c r="A11" s="20">
        <v>2019</v>
      </c>
      <c r="B11" s="4" t="s">
        <v>8</v>
      </c>
      <c r="C11" s="23">
        <v>5</v>
      </c>
    </row>
    <row r="12" spans="1:3" x14ac:dyDescent="0.3">
      <c r="A12" s="20">
        <v>2019</v>
      </c>
      <c r="B12" s="5" t="s">
        <v>9</v>
      </c>
      <c r="C12" s="23">
        <v>6</v>
      </c>
    </row>
    <row r="13" spans="1:3" x14ac:dyDescent="0.3">
      <c r="A13" s="20">
        <v>2019</v>
      </c>
      <c r="B13" s="5" t="s">
        <v>10</v>
      </c>
      <c r="C13" s="23">
        <v>7</v>
      </c>
    </row>
    <row r="14" spans="1:3" x14ac:dyDescent="0.3">
      <c r="A14" s="21">
        <v>2020</v>
      </c>
      <c r="B14" s="2" t="s">
        <v>7</v>
      </c>
      <c r="C14" s="24">
        <v>5</v>
      </c>
    </row>
    <row r="15" spans="1:3" x14ac:dyDescent="0.3">
      <c r="A15" s="21">
        <v>2020</v>
      </c>
      <c r="B15" s="2" t="s">
        <v>8</v>
      </c>
      <c r="C15" s="24">
        <v>6</v>
      </c>
    </row>
    <row r="16" spans="1:3" x14ac:dyDescent="0.3">
      <c r="A16" s="21">
        <v>2020</v>
      </c>
      <c r="B16" s="3" t="s">
        <v>9</v>
      </c>
      <c r="C16" s="24">
        <v>7</v>
      </c>
    </row>
    <row r="17" spans="1:3" x14ac:dyDescent="0.3">
      <c r="A17" s="21">
        <v>2020</v>
      </c>
      <c r="B17" s="3" t="s">
        <v>10</v>
      </c>
      <c r="C17" s="24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3A84-DAD6-49B2-A7AA-680F0C8E061F}">
  <sheetPr>
    <tabColor theme="1"/>
  </sheetPr>
  <dimension ref="A1:C17"/>
  <sheetViews>
    <sheetView showGridLines="0" workbookViewId="0">
      <selection activeCell="I21" sqref="I21"/>
    </sheetView>
  </sheetViews>
  <sheetFormatPr defaultRowHeight="14.4" x14ac:dyDescent="0.3"/>
  <cols>
    <col min="1" max="1" width="8.88671875" style="8"/>
    <col min="2" max="2" width="13.21875" customWidth="1"/>
    <col min="3" max="3" width="19.88671875" style="25" customWidth="1"/>
  </cols>
  <sheetData>
    <row r="1" spans="1:3" x14ac:dyDescent="0.3">
      <c r="A1" s="9" t="s">
        <v>21</v>
      </c>
      <c r="B1" s="1" t="s">
        <v>6</v>
      </c>
      <c r="C1" s="22" t="s">
        <v>4</v>
      </c>
    </row>
    <row r="2" spans="1:3" x14ac:dyDescent="0.3">
      <c r="A2" s="20">
        <v>2017</v>
      </c>
      <c r="B2" s="4" t="s">
        <v>7</v>
      </c>
      <c r="C2" s="23">
        <v>1.5</v>
      </c>
    </row>
    <row r="3" spans="1:3" x14ac:dyDescent="0.3">
      <c r="A3" s="20">
        <v>2017</v>
      </c>
      <c r="B3" s="4" t="s">
        <v>8</v>
      </c>
      <c r="C3" s="23">
        <v>2.1</v>
      </c>
    </row>
    <row r="4" spans="1:3" x14ac:dyDescent="0.3">
      <c r="A4" s="20">
        <v>2017</v>
      </c>
      <c r="B4" s="5" t="s">
        <v>9</v>
      </c>
      <c r="C4" s="23">
        <v>1.8</v>
      </c>
    </row>
    <row r="5" spans="1:3" x14ac:dyDescent="0.3">
      <c r="A5" s="20">
        <v>2017</v>
      </c>
      <c r="B5" s="5" t="s">
        <v>10</v>
      </c>
      <c r="C5" s="23">
        <v>1.5</v>
      </c>
    </row>
    <row r="6" spans="1:3" x14ac:dyDescent="0.3">
      <c r="A6" s="21">
        <v>2018</v>
      </c>
      <c r="B6" s="2" t="s">
        <v>7</v>
      </c>
      <c r="C6" s="24">
        <v>1.95</v>
      </c>
    </row>
    <row r="7" spans="1:3" x14ac:dyDescent="0.3">
      <c r="A7" s="21">
        <v>2018</v>
      </c>
      <c r="B7" s="2" t="s">
        <v>8</v>
      </c>
      <c r="C7" s="24">
        <v>1.8</v>
      </c>
    </row>
    <row r="8" spans="1:3" x14ac:dyDescent="0.3">
      <c r="A8" s="21">
        <v>2018</v>
      </c>
      <c r="B8" s="3" t="s">
        <v>9</v>
      </c>
      <c r="C8" s="24">
        <v>2</v>
      </c>
    </row>
    <row r="9" spans="1:3" x14ac:dyDescent="0.3">
      <c r="A9" s="21">
        <v>2018</v>
      </c>
      <c r="B9" s="3" t="s">
        <v>10</v>
      </c>
      <c r="C9" s="24">
        <v>2.2999999999999998</v>
      </c>
    </row>
    <row r="10" spans="1:3" x14ac:dyDescent="0.3">
      <c r="A10" s="20">
        <v>2019</v>
      </c>
      <c r="B10" s="4" t="s">
        <v>7</v>
      </c>
      <c r="C10" s="23">
        <v>1.75</v>
      </c>
    </row>
    <row r="11" spans="1:3" x14ac:dyDescent="0.3">
      <c r="A11" s="20">
        <v>2019</v>
      </c>
      <c r="B11" s="4" t="s">
        <v>8</v>
      </c>
      <c r="C11" s="23">
        <v>2.1</v>
      </c>
    </row>
    <row r="12" spans="1:3" x14ac:dyDescent="0.3">
      <c r="A12" s="20">
        <v>2019</v>
      </c>
      <c r="B12" s="5" t="s">
        <v>9</v>
      </c>
      <c r="C12" s="23">
        <v>2.5</v>
      </c>
    </row>
    <row r="13" spans="1:3" x14ac:dyDescent="0.3">
      <c r="A13" s="20">
        <v>2019</v>
      </c>
      <c r="B13" s="5" t="s">
        <v>10</v>
      </c>
      <c r="C13" s="23">
        <v>2</v>
      </c>
    </row>
    <row r="14" spans="1:3" x14ac:dyDescent="0.3">
      <c r="A14" s="21">
        <v>2020</v>
      </c>
      <c r="B14" s="2" t="s">
        <v>7</v>
      </c>
      <c r="C14" s="24">
        <v>2</v>
      </c>
    </row>
    <row r="15" spans="1:3" x14ac:dyDescent="0.3">
      <c r="A15" s="21">
        <v>2020</v>
      </c>
      <c r="B15" s="2" t="s">
        <v>8</v>
      </c>
      <c r="C15" s="24">
        <v>2.25</v>
      </c>
    </row>
    <row r="16" spans="1:3" x14ac:dyDescent="0.3">
      <c r="A16" s="21">
        <v>2020</v>
      </c>
      <c r="B16" s="3" t="s">
        <v>9</v>
      </c>
      <c r="C16" s="24">
        <v>2.8</v>
      </c>
    </row>
    <row r="17" spans="1:3" x14ac:dyDescent="0.3">
      <c r="A17" s="21">
        <v>2020</v>
      </c>
      <c r="B17" s="3" t="s">
        <v>10</v>
      </c>
      <c r="C17" s="24">
        <v>2.35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89CA8-8EB3-40A0-B136-7F3E64570700}">
  <sheetPr>
    <tabColor theme="1"/>
  </sheetPr>
  <dimension ref="A1:B49"/>
  <sheetViews>
    <sheetView showGridLines="0" workbookViewId="0">
      <selection activeCell="B2" sqref="B2:B13"/>
    </sheetView>
  </sheetViews>
  <sheetFormatPr defaultRowHeight="14.4" x14ac:dyDescent="0.3"/>
  <cols>
    <col min="1" max="1" width="14.21875" style="8" customWidth="1"/>
    <col min="2" max="2" width="15.33203125" style="19" customWidth="1"/>
  </cols>
  <sheetData>
    <row r="1" spans="1:2" x14ac:dyDescent="0.3">
      <c r="A1" s="9" t="s">
        <v>0</v>
      </c>
      <c r="B1" s="15" t="s">
        <v>26</v>
      </c>
    </row>
    <row r="2" spans="1:2" x14ac:dyDescent="0.3">
      <c r="A2" s="6">
        <v>42766</v>
      </c>
      <c r="B2" s="16">
        <v>1250000</v>
      </c>
    </row>
    <row r="3" spans="1:2" x14ac:dyDescent="0.3">
      <c r="A3" s="6">
        <v>42794</v>
      </c>
      <c r="B3" s="16">
        <v>1250000</v>
      </c>
    </row>
    <row r="4" spans="1:2" x14ac:dyDescent="0.3">
      <c r="A4" s="6">
        <v>42825</v>
      </c>
      <c r="B4" s="16">
        <v>1250000</v>
      </c>
    </row>
    <row r="5" spans="1:2" x14ac:dyDescent="0.3">
      <c r="A5" s="6">
        <v>42855</v>
      </c>
      <c r="B5" s="16">
        <v>1250000</v>
      </c>
    </row>
    <row r="6" spans="1:2" x14ac:dyDescent="0.3">
      <c r="A6" s="6">
        <v>42886</v>
      </c>
      <c r="B6" s="16">
        <v>1250000</v>
      </c>
    </row>
    <row r="7" spans="1:2" x14ac:dyDescent="0.3">
      <c r="A7" s="6">
        <v>42916</v>
      </c>
      <c r="B7" s="16">
        <v>1250000</v>
      </c>
    </row>
    <row r="8" spans="1:2" x14ac:dyDescent="0.3">
      <c r="A8" s="6">
        <v>42947</v>
      </c>
      <c r="B8" s="16">
        <v>1250000</v>
      </c>
    </row>
    <row r="9" spans="1:2" x14ac:dyDescent="0.3">
      <c r="A9" s="6">
        <v>42978</v>
      </c>
      <c r="B9" s="16">
        <v>1250000</v>
      </c>
    </row>
    <row r="10" spans="1:2" x14ac:dyDescent="0.3">
      <c r="A10" s="6">
        <v>43008</v>
      </c>
      <c r="B10" s="16">
        <v>1250000</v>
      </c>
    </row>
    <row r="11" spans="1:2" x14ac:dyDescent="0.3">
      <c r="A11" s="6">
        <v>43039</v>
      </c>
      <c r="B11" s="16">
        <v>1250000</v>
      </c>
    </row>
    <row r="12" spans="1:2" x14ac:dyDescent="0.3">
      <c r="A12" s="6">
        <v>43069</v>
      </c>
      <c r="B12" s="16">
        <v>1250000</v>
      </c>
    </row>
    <row r="13" spans="1:2" x14ac:dyDescent="0.3">
      <c r="A13" s="6">
        <v>43100</v>
      </c>
      <c r="B13" s="16">
        <v>1250000</v>
      </c>
    </row>
    <row r="14" spans="1:2" x14ac:dyDescent="0.3">
      <c r="A14" s="7">
        <v>43131</v>
      </c>
      <c r="B14" s="18">
        <v>1500000</v>
      </c>
    </row>
    <row r="15" spans="1:2" x14ac:dyDescent="0.3">
      <c r="A15" s="7">
        <v>43159</v>
      </c>
      <c r="B15" s="18">
        <v>1500000</v>
      </c>
    </row>
    <row r="16" spans="1:2" x14ac:dyDescent="0.3">
      <c r="A16" s="7">
        <v>43190</v>
      </c>
      <c r="B16" s="18">
        <v>1500000</v>
      </c>
    </row>
    <row r="17" spans="1:2" x14ac:dyDescent="0.3">
      <c r="A17" s="7">
        <v>43220</v>
      </c>
      <c r="B17" s="18">
        <v>1500000</v>
      </c>
    </row>
    <row r="18" spans="1:2" x14ac:dyDescent="0.3">
      <c r="A18" s="7">
        <v>43251</v>
      </c>
      <c r="B18" s="18">
        <v>1500000</v>
      </c>
    </row>
    <row r="19" spans="1:2" x14ac:dyDescent="0.3">
      <c r="A19" s="7">
        <v>43281</v>
      </c>
      <c r="B19" s="18">
        <v>1500000</v>
      </c>
    </row>
    <row r="20" spans="1:2" x14ac:dyDescent="0.3">
      <c r="A20" s="7">
        <v>43312</v>
      </c>
      <c r="B20" s="18">
        <v>1500000</v>
      </c>
    </row>
    <row r="21" spans="1:2" x14ac:dyDescent="0.3">
      <c r="A21" s="7">
        <v>43343</v>
      </c>
      <c r="B21" s="18">
        <v>1500000</v>
      </c>
    </row>
    <row r="22" spans="1:2" x14ac:dyDescent="0.3">
      <c r="A22" s="7">
        <v>43373</v>
      </c>
      <c r="B22" s="18">
        <v>1500000</v>
      </c>
    </row>
    <row r="23" spans="1:2" x14ac:dyDescent="0.3">
      <c r="A23" s="7">
        <v>43404</v>
      </c>
      <c r="B23" s="18">
        <v>1500000</v>
      </c>
    </row>
    <row r="24" spans="1:2" x14ac:dyDescent="0.3">
      <c r="A24" s="7">
        <v>43434</v>
      </c>
      <c r="B24" s="18">
        <v>1500000</v>
      </c>
    </row>
    <row r="25" spans="1:2" x14ac:dyDescent="0.3">
      <c r="A25" s="7">
        <v>43465</v>
      </c>
      <c r="B25" s="18">
        <v>1500000</v>
      </c>
    </row>
    <row r="26" spans="1:2" x14ac:dyDescent="0.3">
      <c r="A26" s="6">
        <v>43496</v>
      </c>
      <c r="B26" s="16">
        <v>1800000</v>
      </c>
    </row>
    <row r="27" spans="1:2" x14ac:dyDescent="0.3">
      <c r="A27" s="6">
        <v>43524</v>
      </c>
      <c r="B27" s="16">
        <v>1800000</v>
      </c>
    </row>
    <row r="28" spans="1:2" x14ac:dyDescent="0.3">
      <c r="A28" s="6">
        <v>43555</v>
      </c>
      <c r="B28" s="16">
        <v>1800000</v>
      </c>
    </row>
    <row r="29" spans="1:2" x14ac:dyDescent="0.3">
      <c r="A29" s="6">
        <v>43585</v>
      </c>
      <c r="B29" s="16">
        <v>1800000</v>
      </c>
    </row>
    <row r="30" spans="1:2" x14ac:dyDescent="0.3">
      <c r="A30" s="6">
        <v>43616</v>
      </c>
      <c r="B30" s="16">
        <v>1800000</v>
      </c>
    </row>
    <row r="31" spans="1:2" x14ac:dyDescent="0.3">
      <c r="A31" s="6">
        <v>43646</v>
      </c>
      <c r="B31" s="16">
        <v>1800000</v>
      </c>
    </row>
    <row r="32" spans="1:2" x14ac:dyDescent="0.3">
      <c r="A32" s="6">
        <v>43677</v>
      </c>
      <c r="B32" s="16">
        <v>1800000</v>
      </c>
    </row>
    <row r="33" spans="1:2" x14ac:dyDescent="0.3">
      <c r="A33" s="6">
        <v>43708</v>
      </c>
      <c r="B33" s="16">
        <v>1800000</v>
      </c>
    </row>
    <row r="34" spans="1:2" x14ac:dyDescent="0.3">
      <c r="A34" s="6">
        <v>43738</v>
      </c>
      <c r="B34" s="16">
        <v>1800000</v>
      </c>
    </row>
    <row r="35" spans="1:2" x14ac:dyDescent="0.3">
      <c r="A35" s="6">
        <v>43769</v>
      </c>
      <c r="B35" s="16">
        <v>1800000</v>
      </c>
    </row>
    <row r="36" spans="1:2" x14ac:dyDescent="0.3">
      <c r="A36" s="6">
        <v>43799</v>
      </c>
      <c r="B36" s="16">
        <v>1800000</v>
      </c>
    </row>
    <row r="37" spans="1:2" x14ac:dyDescent="0.3">
      <c r="A37" s="6">
        <v>43830</v>
      </c>
      <c r="B37" s="16">
        <v>1800000</v>
      </c>
    </row>
    <row r="38" spans="1:2" x14ac:dyDescent="0.3">
      <c r="A38" s="7">
        <v>43861</v>
      </c>
      <c r="B38" s="18">
        <v>2000000</v>
      </c>
    </row>
    <row r="39" spans="1:2" x14ac:dyDescent="0.3">
      <c r="A39" s="7">
        <v>43889</v>
      </c>
      <c r="B39" s="18">
        <v>2000000</v>
      </c>
    </row>
    <row r="40" spans="1:2" x14ac:dyDescent="0.3">
      <c r="A40" s="7">
        <v>43921</v>
      </c>
      <c r="B40" s="18">
        <v>2000000</v>
      </c>
    </row>
    <row r="41" spans="1:2" x14ac:dyDescent="0.3">
      <c r="A41" s="7">
        <v>43951</v>
      </c>
      <c r="B41" s="18">
        <v>2000000</v>
      </c>
    </row>
    <row r="42" spans="1:2" x14ac:dyDescent="0.3">
      <c r="A42" s="7">
        <v>43982</v>
      </c>
      <c r="B42" s="18">
        <v>2000000</v>
      </c>
    </row>
    <row r="43" spans="1:2" x14ac:dyDescent="0.3">
      <c r="A43" s="7">
        <v>44012</v>
      </c>
      <c r="B43" s="18">
        <v>2000000</v>
      </c>
    </row>
    <row r="44" spans="1:2" x14ac:dyDescent="0.3">
      <c r="A44" s="7">
        <v>44043</v>
      </c>
      <c r="B44" s="18">
        <v>2000000</v>
      </c>
    </row>
    <row r="45" spans="1:2" x14ac:dyDescent="0.3">
      <c r="A45" s="7">
        <v>44074</v>
      </c>
      <c r="B45" s="18">
        <v>2000000</v>
      </c>
    </row>
    <row r="46" spans="1:2" x14ac:dyDescent="0.3">
      <c r="A46" s="7">
        <v>44104</v>
      </c>
      <c r="B46" s="18">
        <v>2000000</v>
      </c>
    </row>
    <row r="47" spans="1:2" x14ac:dyDescent="0.3">
      <c r="A47" s="7">
        <v>44135</v>
      </c>
      <c r="B47" s="18">
        <v>2000000</v>
      </c>
    </row>
    <row r="48" spans="1:2" x14ac:dyDescent="0.3">
      <c r="A48" s="7">
        <v>44165</v>
      </c>
      <c r="B48" s="18">
        <v>2000000</v>
      </c>
    </row>
    <row r="49" spans="1:2" x14ac:dyDescent="0.3">
      <c r="A49" s="7">
        <v>44196</v>
      </c>
      <c r="B49" s="18">
        <v>2000000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E740-F8CC-4D36-A328-8E41FABF3488}">
  <sheetPr>
    <tabColor theme="1"/>
  </sheetPr>
  <dimension ref="A1:B49"/>
  <sheetViews>
    <sheetView showGridLines="0" workbookViewId="0">
      <selection activeCell="B39" sqref="B39:B49"/>
    </sheetView>
  </sheetViews>
  <sheetFormatPr defaultRowHeight="14.4" x14ac:dyDescent="0.3"/>
  <cols>
    <col min="1" max="1" width="14.21875" style="8" customWidth="1"/>
    <col min="2" max="2" width="15.33203125" style="19" customWidth="1"/>
  </cols>
  <sheetData>
    <row r="1" spans="1:2" x14ac:dyDescent="0.3">
      <c r="A1" s="9" t="s">
        <v>0</v>
      </c>
      <c r="B1" s="15" t="s">
        <v>29</v>
      </c>
    </row>
    <row r="2" spans="1:2" x14ac:dyDescent="0.3">
      <c r="A2" s="6">
        <v>42766</v>
      </c>
      <c r="B2" s="16">
        <v>600000</v>
      </c>
    </row>
    <row r="3" spans="1:2" x14ac:dyDescent="0.3">
      <c r="A3" s="6">
        <v>42794</v>
      </c>
      <c r="B3" s="16">
        <v>600000</v>
      </c>
    </row>
    <row r="4" spans="1:2" x14ac:dyDescent="0.3">
      <c r="A4" s="6">
        <v>42825</v>
      </c>
      <c r="B4" s="16">
        <v>600000</v>
      </c>
    </row>
    <row r="5" spans="1:2" x14ac:dyDescent="0.3">
      <c r="A5" s="6">
        <v>42855</v>
      </c>
      <c r="B5" s="16">
        <v>600000</v>
      </c>
    </row>
    <row r="6" spans="1:2" x14ac:dyDescent="0.3">
      <c r="A6" s="6">
        <v>42886</v>
      </c>
      <c r="B6" s="16">
        <v>600000</v>
      </c>
    </row>
    <row r="7" spans="1:2" x14ac:dyDescent="0.3">
      <c r="A7" s="6">
        <v>42916</v>
      </c>
      <c r="B7" s="16">
        <v>600000</v>
      </c>
    </row>
    <row r="8" spans="1:2" x14ac:dyDescent="0.3">
      <c r="A8" s="6">
        <v>42947</v>
      </c>
      <c r="B8" s="16">
        <v>600000</v>
      </c>
    </row>
    <row r="9" spans="1:2" x14ac:dyDescent="0.3">
      <c r="A9" s="6">
        <v>42978</v>
      </c>
      <c r="B9" s="16">
        <v>600000</v>
      </c>
    </row>
    <row r="10" spans="1:2" x14ac:dyDescent="0.3">
      <c r="A10" s="6">
        <v>43008</v>
      </c>
      <c r="B10" s="16">
        <v>600000</v>
      </c>
    </row>
    <row r="11" spans="1:2" x14ac:dyDescent="0.3">
      <c r="A11" s="6">
        <v>43039</v>
      </c>
      <c r="B11" s="16">
        <v>600000</v>
      </c>
    </row>
    <row r="12" spans="1:2" x14ac:dyDescent="0.3">
      <c r="A12" s="6">
        <v>43069</v>
      </c>
      <c r="B12" s="16">
        <v>600000</v>
      </c>
    </row>
    <row r="13" spans="1:2" x14ac:dyDescent="0.3">
      <c r="A13" s="6">
        <v>43100</v>
      </c>
      <c r="B13" s="16">
        <v>600000</v>
      </c>
    </row>
    <row r="14" spans="1:2" x14ac:dyDescent="0.3">
      <c r="A14" s="7">
        <v>43131</v>
      </c>
      <c r="B14" s="18">
        <v>750000</v>
      </c>
    </row>
    <row r="15" spans="1:2" x14ac:dyDescent="0.3">
      <c r="A15" s="7">
        <v>43159</v>
      </c>
      <c r="B15" s="18">
        <v>750000</v>
      </c>
    </row>
    <row r="16" spans="1:2" x14ac:dyDescent="0.3">
      <c r="A16" s="7">
        <v>43190</v>
      </c>
      <c r="B16" s="18">
        <v>750000</v>
      </c>
    </row>
    <row r="17" spans="1:2" x14ac:dyDescent="0.3">
      <c r="A17" s="7">
        <v>43220</v>
      </c>
      <c r="B17" s="18">
        <v>750000</v>
      </c>
    </row>
    <row r="18" spans="1:2" x14ac:dyDescent="0.3">
      <c r="A18" s="7">
        <v>43251</v>
      </c>
      <c r="B18" s="18">
        <v>750000</v>
      </c>
    </row>
    <row r="19" spans="1:2" x14ac:dyDescent="0.3">
      <c r="A19" s="7">
        <v>43281</v>
      </c>
      <c r="B19" s="18">
        <v>750000</v>
      </c>
    </row>
    <row r="20" spans="1:2" x14ac:dyDescent="0.3">
      <c r="A20" s="7">
        <v>43312</v>
      </c>
      <c r="B20" s="18">
        <v>750000</v>
      </c>
    </row>
    <row r="21" spans="1:2" x14ac:dyDescent="0.3">
      <c r="A21" s="7">
        <v>43343</v>
      </c>
      <c r="B21" s="18">
        <v>750000</v>
      </c>
    </row>
    <row r="22" spans="1:2" x14ac:dyDescent="0.3">
      <c r="A22" s="7">
        <v>43373</v>
      </c>
      <c r="B22" s="18">
        <v>750000</v>
      </c>
    </row>
    <row r="23" spans="1:2" x14ac:dyDescent="0.3">
      <c r="A23" s="7">
        <v>43404</v>
      </c>
      <c r="B23" s="18">
        <v>750000</v>
      </c>
    </row>
    <row r="24" spans="1:2" x14ac:dyDescent="0.3">
      <c r="A24" s="7">
        <v>43434</v>
      </c>
      <c r="B24" s="18">
        <v>750000</v>
      </c>
    </row>
    <row r="25" spans="1:2" x14ac:dyDescent="0.3">
      <c r="A25" s="7">
        <v>43465</v>
      </c>
      <c r="B25" s="18">
        <v>750000</v>
      </c>
    </row>
    <row r="26" spans="1:2" x14ac:dyDescent="0.3">
      <c r="A26" s="6">
        <v>43496</v>
      </c>
      <c r="B26" s="16">
        <v>800000</v>
      </c>
    </row>
    <row r="27" spans="1:2" x14ac:dyDescent="0.3">
      <c r="A27" s="6">
        <v>43524</v>
      </c>
      <c r="B27" s="16">
        <v>800000</v>
      </c>
    </row>
    <row r="28" spans="1:2" x14ac:dyDescent="0.3">
      <c r="A28" s="6">
        <v>43555</v>
      </c>
      <c r="B28" s="16">
        <v>800000</v>
      </c>
    </row>
    <row r="29" spans="1:2" x14ac:dyDescent="0.3">
      <c r="A29" s="6">
        <v>43585</v>
      </c>
      <c r="B29" s="16">
        <v>800000</v>
      </c>
    </row>
    <row r="30" spans="1:2" x14ac:dyDescent="0.3">
      <c r="A30" s="6">
        <v>43616</v>
      </c>
      <c r="B30" s="16">
        <v>800000</v>
      </c>
    </row>
    <row r="31" spans="1:2" x14ac:dyDescent="0.3">
      <c r="A31" s="6">
        <v>43646</v>
      </c>
      <c r="B31" s="16">
        <v>800000</v>
      </c>
    </row>
    <row r="32" spans="1:2" x14ac:dyDescent="0.3">
      <c r="A32" s="6">
        <v>43677</v>
      </c>
      <c r="B32" s="16">
        <v>800000</v>
      </c>
    </row>
    <row r="33" spans="1:2" x14ac:dyDescent="0.3">
      <c r="A33" s="6">
        <v>43708</v>
      </c>
      <c r="B33" s="16">
        <v>800000</v>
      </c>
    </row>
    <row r="34" spans="1:2" x14ac:dyDescent="0.3">
      <c r="A34" s="6">
        <v>43738</v>
      </c>
      <c r="B34" s="16">
        <v>800000</v>
      </c>
    </row>
    <row r="35" spans="1:2" x14ac:dyDescent="0.3">
      <c r="A35" s="6">
        <v>43769</v>
      </c>
      <c r="B35" s="16">
        <v>800000</v>
      </c>
    </row>
    <row r="36" spans="1:2" x14ac:dyDescent="0.3">
      <c r="A36" s="6">
        <v>43799</v>
      </c>
      <c r="B36" s="16">
        <v>800000</v>
      </c>
    </row>
    <row r="37" spans="1:2" x14ac:dyDescent="0.3">
      <c r="A37" s="6">
        <v>43830</v>
      </c>
      <c r="B37" s="16">
        <v>800000</v>
      </c>
    </row>
    <row r="38" spans="1:2" x14ac:dyDescent="0.3">
      <c r="A38" s="7">
        <v>43861</v>
      </c>
      <c r="B38" s="18">
        <v>850000</v>
      </c>
    </row>
    <row r="39" spans="1:2" x14ac:dyDescent="0.3">
      <c r="A39" s="7">
        <v>43889</v>
      </c>
      <c r="B39" s="18">
        <v>850000</v>
      </c>
    </row>
    <row r="40" spans="1:2" x14ac:dyDescent="0.3">
      <c r="A40" s="7">
        <v>43921</v>
      </c>
      <c r="B40" s="18">
        <v>850000</v>
      </c>
    </row>
    <row r="41" spans="1:2" x14ac:dyDescent="0.3">
      <c r="A41" s="7">
        <v>43951</v>
      </c>
      <c r="B41" s="18">
        <v>850000</v>
      </c>
    </row>
    <row r="42" spans="1:2" x14ac:dyDescent="0.3">
      <c r="A42" s="7">
        <v>43982</v>
      </c>
      <c r="B42" s="18">
        <v>850000</v>
      </c>
    </row>
    <row r="43" spans="1:2" x14ac:dyDescent="0.3">
      <c r="A43" s="7">
        <v>44012</v>
      </c>
      <c r="B43" s="18">
        <v>850000</v>
      </c>
    </row>
    <row r="44" spans="1:2" x14ac:dyDescent="0.3">
      <c r="A44" s="7">
        <v>44043</v>
      </c>
      <c r="B44" s="18">
        <v>850000</v>
      </c>
    </row>
    <row r="45" spans="1:2" x14ac:dyDescent="0.3">
      <c r="A45" s="7">
        <v>44074</v>
      </c>
      <c r="B45" s="18">
        <v>850000</v>
      </c>
    </row>
    <row r="46" spans="1:2" x14ac:dyDescent="0.3">
      <c r="A46" s="7">
        <v>44104</v>
      </c>
      <c r="B46" s="18">
        <v>850000</v>
      </c>
    </row>
    <row r="47" spans="1:2" x14ac:dyDescent="0.3">
      <c r="A47" s="7">
        <v>44135</v>
      </c>
      <c r="B47" s="18">
        <v>850000</v>
      </c>
    </row>
    <row r="48" spans="1:2" x14ac:dyDescent="0.3">
      <c r="A48" s="7">
        <v>44165</v>
      </c>
      <c r="B48" s="18">
        <v>850000</v>
      </c>
    </row>
    <row r="49" spans="1:2" x14ac:dyDescent="0.3">
      <c r="A49" s="7">
        <v>44196</v>
      </c>
      <c r="B49" s="18">
        <v>850000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Impression Cost</vt:lpstr>
      <vt:lpstr>Click Cost</vt:lpstr>
      <vt:lpstr>Sales Target</vt:lpstr>
      <vt:lpstr>Ad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SkillsOnDemand</dc:creator>
  <cp:lastModifiedBy>ATOM</cp:lastModifiedBy>
  <dcterms:created xsi:type="dcterms:W3CDTF">2015-06-05T18:17:20Z</dcterms:created>
  <dcterms:modified xsi:type="dcterms:W3CDTF">2024-09-30T06:31:07Z</dcterms:modified>
</cp:coreProperties>
</file>